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1.1 Grants" sheetId="1" r:id="rId4"/>
  </sheets>
  <definedNames/>
  <calcPr/>
  <extLst>
    <ext uri="GoogleSheetsCustomDataVersion1">
      <go:sheetsCustomData xmlns:go="http://customooxmlschemas.google.com/" r:id="rId5" roundtripDataSignature="AMtx7miR1yS00iseJvSDjID3j6wYnskx7A=="/>
    </ext>
  </extLst>
</workbook>
</file>

<file path=xl/sharedStrings.xml><?xml version="1.0" encoding="utf-8"?>
<sst xmlns="http://schemas.openxmlformats.org/spreadsheetml/2006/main" count="497" uniqueCount="183">
  <si>
    <r>
      <rPr>
        <rFont val="Arial"/>
        <b/>
        <color theme="1"/>
        <sz val="18.0"/>
      </rPr>
      <t>ATRIA INSTITUTE OF TECHNOLOGY</t>
    </r>
    <r>
      <rPr>
        <rFont val="Arial"/>
        <b/>
        <color theme="1"/>
        <sz val="14.0"/>
      </rPr>
      <t xml:space="preserve">
Affiliated to Visvesvaraya Technological University, Belagavi,
    Approved by AICTE, New Delhi, Accredited by NAAC and NBA, Bengaluru-560024</t>
    </r>
  </si>
  <si>
    <t xml:space="preserve">3.1.1 Grants received from Government and non-governmental agencies for research projects, endowments, Chairs in the institution during the last five years (INR in Lakhs) </t>
  </si>
  <si>
    <t>Sl No</t>
  </si>
  <si>
    <t>Name of the Project/ Endowments, Chairs</t>
  </si>
  <si>
    <t>Name of the Principal Investigator/   Co-investivator</t>
  </si>
  <si>
    <t>Department of Principal Investigator</t>
  </si>
  <si>
    <t>Year of Award</t>
  </si>
  <si>
    <t>Amount Sanctioned</t>
  </si>
  <si>
    <t>Duration of the project</t>
  </si>
  <si>
    <t>Name of the Funding Agency</t>
  </si>
  <si>
    <t>Type (Government/ non- Government)</t>
  </si>
  <si>
    <t>2021-22</t>
  </si>
  <si>
    <t>KSCST - Water balance analysis to support sustainable river basin using experimental and soft computing approaches</t>
  </si>
  <si>
    <t>Dr. Surendra H J</t>
  </si>
  <si>
    <t>Civil Engineering</t>
  </si>
  <si>
    <t>2021 -2022</t>
  </si>
  <si>
    <t>6 Months</t>
  </si>
  <si>
    <t>KSCST</t>
  </si>
  <si>
    <t>Government</t>
  </si>
  <si>
    <t xml:space="preserve">KSCST - Traffic analysis and improvement study of public transportation between Hebbal to Guttahalli through Bus Rapid Transit system </t>
  </si>
  <si>
    <t>Mr Bramendra Kishore &amp; Mr Srinidhi S U</t>
  </si>
  <si>
    <t>KSCST - Experimental study on recycled fine aggrgate concrete for sustainability</t>
  </si>
  <si>
    <t>Mrs Asha Walltagi</t>
  </si>
  <si>
    <t>KSCST - Experimental study on Mechanical Properties of GRIO Reinforced Concrete</t>
  </si>
  <si>
    <t>Mr Srinidhi S U</t>
  </si>
  <si>
    <t>Gram Vikas</t>
  </si>
  <si>
    <t>Mrs.Hemalatha K.N</t>
  </si>
  <si>
    <t>Computer Science and Engineering</t>
  </si>
  <si>
    <t xml:space="preserve">Alcohol Sensing alert for engine locking system
</t>
  </si>
  <si>
    <t>Dr. KeshavaMurthy</t>
  </si>
  <si>
    <t xml:space="preserve">Electronics &amp; Communication Engineering </t>
  </si>
  <si>
    <t xml:space="preserve">6 month </t>
  </si>
  <si>
    <t xml:space="preserve">IoT Based Smart Energy Meter </t>
  </si>
  <si>
    <t>Eco-friendly corrugated bamboo-composite  sheets for roofing applications</t>
  </si>
  <si>
    <t xml:space="preserve">Prof. Anjan Kumar D &amp;     
Ms. Prof.Geetha G Chavan
</t>
  </si>
  <si>
    <t>Mechanical Engineering</t>
  </si>
  <si>
    <t>2021-2022</t>
  </si>
  <si>
    <t>Estimation of evoprotranspiration for notified crop using deep learning technique under changing climatic scenerio</t>
  </si>
  <si>
    <t>KSTA</t>
  </si>
  <si>
    <t xml:space="preserve">A Feasibility study on reinforced stabalized earthen block with brinjal stem fiber for rural housing </t>
  </si>
  <si>
    <t xml:space="preserve">Dr. Surendra H J, Mrs Anusha M, </t>
  </si>
  <si>
    <t>Dr.S K Shivakumar Award ( Innovation Category)
 From Karnataka Science And Technology Academy, 
Government Of Karnataka</t>
  </si>
  <si>
    <t>Dr. Surendra H J, Sneha M C</t>
  </si>
  <si>
    <t>Civil Engineering development and application for sustainability</t>
  </si>
  <si>
    <t>1 Year</t>
  </si>
  <si>
    <t>Energy Conservation &amp; Energy Efficiency</t>
  </si>
  <si>
    <t>Karnataka Renewable Energy Development Ltd</t>
  </si>
  <si>
    <t>Won 2nd Place at state level project Expo ." Srishti Innovation Exchange " at BMSCE Bangalore in association with VTU and  ISRO.</t>
  </si>
  <si>
    <t xml:space="preserve">Mrs Anusha M, Niloy Dhar, Mehak Chowdary, Idris Ali khan and Syed Pasha </t>
  </si>
  <si>
    <t xml:space="preserve">VTU </t>
  </si>
  <si>
    <t>water balance computations in different river basin usint Expeim.ntal and Softcomputing approach: concept of Hydrolotical cycle - VGST</t>
  </si>
  <si>
    <t>2021 - 24</t>
  </si>
  <si>
    <t>3 Year</t>
  </si>
  <si>
    <t>VGST</t>
  </si>
  <si>
    <t>Total Amount Sanctioned for 2021-22: 4.95 Lakh</t>
  </si>
  <si>
    <t>2020-21</t>
  </si>
  <si>
    <t>LIP Reading System</t>
  </si>
  <si>
    <t>Dr. Neha Mangala,
Mrs. Shruti B</t>
  </si>
  <si>
    <t>Information Science and Engineering</t>
  </si>
  <si>
    <t>2020-2021</t>
  </si>
  <si>
    <t>Low Cost Community Level Community Water Treatment System Sing Tubular Solar Still Under Changing Climatic Scenario</t>
  </si>
  <si>
    <t>2020 - 2021</t>
  </si>
  <si>
    <t>An automated convertible roof for two wheelers</t>
  </si>
  <si>
    <t xml:space="preserve">Prof. Anjan Kumar D </t>
  </si>
  <si>
    <t>Smart Suit Case Locker System Using IOT</t>
  </si>
  <si>
    <t>Dr. Shanti mahesh,
Mr. Abhilash G</t>
  </si>
  <si>
    <t>National Science day</t>
  </si>
  <si>
    <t>National Maths day</t>
  </si>
  <si>
    <t>Scheme for Promoting Interests, Creativity and Ethics among Students(SPICES),</t>
  </si>
  <si>
    <t>Dr. Aishwarya P</t>
  </si>
  <si>
    <t>AICTE</t>
  </si>
  <si>
    <t xml:space="preserve">AICTE - ISTE Refresher Program </t>
  </si>
  <si>
    <t>AICTE-ISTE</t>
  </si>
  <si>
    <t>Robotic metal 3D printing and post-processing using plasma additive manufacturing (AM)</t>
  </si>
  <si>
    <t xml:space="preserve">Dr.M.S.Rajendra Kumar /
Srinivasa Chari V
</t>
  </si>
  <si>
    <t>3 years</t>
  </si>
  <si>
    <t>Gesture Control Wheelchair: User device friendly devices for aged or Physically challenged people</t>
  </si>
  <si>
    <t xml:space="preserve">Dr Arun Balodi 
</t>
  </si>
  <si>
    <t>6 month</t>
  </si>
  <si>
    <t>Forest and agricultural  field fire detection and prediction using NodeMCU with IoT</t>
  </si>
  <si>
    <t>Mrs. Shobha P C</t>
  </si>
  <si>
    <t>Controlling of Traffic using Movable Road Divider</t>
  </si>
  <si>
    <t>Ms. Syeda Roshni/ Mrs. Uzma Taj</t>
  </si>
  <si>
    <t>Automated LPG refill booking and leakage detection with home automation</t>
  </si>
  <si>
    <t>Mr.Omprakash &amp;
 Mr. sreenivas B V</t>
  </si>
  <si>
    <t>Water quality monitoring through satellite using remotely sensed image data and its validation with laboratory tests</t>
  </si>
  <si>
    <t>Dr. Rahul Dandautiya</t>
  </si>
  <si>
    <t>Experimental Studies on Light Trasmitting Masonry Blocks using optical</t>
  </si>
  <si>
    <t>Mr. Karthik J</t>
  </si>
  <si>
    <t>Cladding using Direct Metal Deposition</t>
  </si>
  <si>
    <t>Dr. Suyog Jhavar</t>
  </si>
  <si>
    <t>Design &amp; Fabrication of Automation Masking Machine for Manufacturing of PCB</t>
  </si>
  <si>
    <t>Mr. Chetan C S</t>
  </si>
  <si>
    <t>Driver Drowsiness detection using ML</t>
  </si>
  <si>
    <t>Mr. Goutam R</t>
  </si>
  <si>
    <t>Web Application to Assist Local Donations towards NGOs and Non - profit Organizations</t>
  </si>
  <si>
    <t>Dr. Devi kannan</t>
  </si>
  <si>
    <t>Hydrophonics</t>
  </si>
  <si>
    <t>Mr. Rajendra</t>
  </si>
  <si>
    <t>Atria Power</t>
  </si>
  <si>
    <t>Non - Government</t>
  </si>
  <si>
    <t>Light transmitting concrete/masonry blocks</t>
  </si>
  <si>
    <t>Prof Karthik J</t>
  </si>
  <si>
    <t>DALMIA CEMENT</t>
  </si>
  <si>
    <t>Drafting &amp; Design of Green &amp; Efficient Buildings.</t>
  </si>
  <si>
    <t>Design world</t>
  </si>
  <si>
    <t>Removal of Nitrate from Ground Water using Low Cost Treatment System</t>
  </si>
  <si>
    <t>FAER McAfee Scholar Awards 2020-21</t>
  </si>
  <si>
    <t>Training Consultency for AWS Academy</t>
  </si>
  <si>
    <t>Prof. Sufian Kaki Aslam</t>
  </si>
  <si>
    <t xml:space="preserve">1 year </t>
  </si>
  <si>
    <t>IN 4.0  Group United Kingdom</t>
  </si>
  <si>
    <t>Total Amount Sanctioned for 2020-21: Rs.59.84 Lakh</t>
  </si>
  <si>
    <t>2019-20</t>
  </si>
  <si>
    <t>Absorption of Lead and Arsenic by Groundnut Shell</t>
  </si>
  <si>
    <t>Prof Krithika Sharma</t>
  </si>
  <si>
    <t>2019 - 2020</t>
  </si>
  <si>
    <t>Blind Navigation  System</t>
  </si>
  <si>
    <t>Mrs. Pallavi N</t>
  </si>
  <si>
    <t>2019-2020</t>
  </si>
  <si>
    <t>Smart Cap Wearable Visual Guidance For Blind</t>
  </si>
  <si>
    <t>Mr. Veeresh Hatti</t>
  </si>
  <si>
    <t xml:space="preserve">Smart Energy meter using LORa for Electricity theft </t>
  </si>
  <si>
    <t xml:space="preserve">Rakhi </t>
  </si>
  <si>
    <t xml:space="preserve">KSCST </t>
  </si>
  <si>
    <t>Surface Finish by Laser Polishing</t>
  </si>
  <si>
    <t>Prof. Srinivasa Chari V</t>
  </si>
  <si>
    <t xml:space="preserve">Development Of Sonic Fire Extinguisher Using Disrupting Phenomena With Waves </t>
  </si>
  <si>
    <t>Prof. Vijayakumar S
Totad</t>
  </si>
  <si>
    <t>Purification of water by using natural elements</t>
  </si>
  <si>
    <t>VTU</t>
  </si>
  <si>
    <t>Experimental analysis of plastic bricks</t>
  </si>
  <si>
    <t>Prof Nagasubramanium G</t>
  </si>
  <si>
    <t>Aerophonics</t>
  </si>
  <si>
    <t>Mr. Sathisha G</t>
  </si>
  <si>
    <t>Voice Controlled Smart Mirror with Raspberry Pi</t>
  </si>
  <si>
    <t>Sampada</t>
  </si>
  <si>
    <t>PaRAMa- Paper Recycling Automated Machine</t>
  </si>
  <si>
    <t>Sameera P</t>
  </si>
  <si>
    <t>Automatic Detection and Notification of Pot Holes and Humps on Roads to Aid Drivers</t>
  </si>
  <si>
    <t>Dr. Neha Mangala</t>
  </si>
  <si>
    <t>Bore well Water Quality and Motor Monitoring Based on IOT Gateway</t>
  </si>
  <si>
    <t>Mrs. Vijaylakshmi V</t>
  </si>
  <si>
    <t>Joining of Dissimillar Metals</t>
  </si>
  <si>
    <t>Powder Feed Plasma Arc Additive Manufacturing</t>
  </si>
  <si>
    <t>Dr.Suyog Jhavar</t>
  </si>
  <si>
    <t>An Inclusive Training For pre-Final year Engineering Students (SC/ST) for GRE Exam and For University Selection</t>
  </si>
  <si>
    <t>Dr. Shanti Mahesh</t>
  </si>
  <si>
    <t>2 year</t>
  </si>
  <si>
    <t>Infrastructure Development</t>
  </si>
  <si>
    <t>Dr. Purnajith</t>
  </si>
  <si>
    <t>MBA</t>
  </si>
  <si>
    <t>Non Government</t>
  </si>
  <si>
    <t>Total Amount Sanctioned for 2019-20:   105.64 Lakh</t>
  </si>
  <si>
    <t>2018-19</t>
  </si>
  <si>
    <t>Improving Indoor thermal efficiency through utilizing wastes by passive techniques</t>
  </si>
  <si>
    <t>Prof Abhilash B L</t>
  </si>
  <si>
    <t>2018 - 2019</t>
  </si>
  <si>
    <t xml:space="preserve">Smart Navigation Device </t>
  </si>
  <si>
    <t xml:space="preserve">2018 - 2019 </t>
  </si>
  <si>
    <t>Extraction of Plastic oil using pyrolysis technique</t>
  </si>
  <si>
    <t>Shoba S P</t>
  </si>
  <si>
    <t xml:space="preserve">Mechanical Engineering </t>
  </si>
  <si>
    <t>UBA - Unnat Bharath Abhiyan</t>
  </si>
  <si>
    <t>Mrs.Hemalatha</t>
  </si>
  <si>
    <t>AICTE - MHRD</t>
  </si>
  <si>
    <t>EAC - EDII
Entrepreneurship Awareness Camps Entrepreneurship Development Institute of India</t>
  </si>
  <si>
    <t>Mrs.Farhana Kausar</t>
  </si>
  <si>
    <t xml:space="preserve">Advanced Signal Processing Laboratory - Air borne Character Recognition System </t>
  </si>
  <si>
    <t xml:space="preserve">Sundari Tribhvanam </t>
  </si>
  <si>
    <t xml:space="preserve">2 year </t>
  </si>
  <si>
    <t xml:space="preserve">VGST </t>
  </si>
  <si>
    <t>Total Amount Sanctioned for 2018-19:  11.28 Lakh</t>
  </si>
  <si>
    <t>2017-18</t>
  </si>
  <si>
    <t>IOT Based Facial / Recognition Door Access Control Security Using Raspberry Pi3 Through Image Processing Algorithm</t>
  </si>
  <si>
    <t>Mr. Omprakash B</t>
  </si>
  <si>
    <t>2017-2018</t>
  </si>
  <si>
    <t>Design And Fabrication Of Portable 3D Printer</t>
  </si>
  <si>
    <t>Dr. Rajashekar Patil</t>
  </si>
  <si>
    <t xml:space="preserve">Arduino Based Cardiac monitoring model using PPG and GSR sensor </t>
  </si>
  <si>
    <t>2 Years</t>
  </si>
  <si>
    <t>PMKVY - Pradhan mantri Kaushal Vikas Yojana</t>
  </si>
  <si>
    <t>Total Amount Sanctioned for 2017-18: 9.17 Lakh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</si>
</sst>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color theme="1"/>
      <name val="Arial"/>
    </font>
    <font>
      <b/>
      <sz val="12.0"/>
      <color theme="1"/>
      <name val="Times New Roman"/>
    </font>
    <font>
      <b/>
      <sz val="18.0"/>
      <color theme="1"/>
      <name val="Cambria"/>
    </font>
    <font>
      <b/>
      <sz val="12.0"/>
      <color theme="1"/>
      <name val="Cambria"/>
    </font>
    <font>
      <sz val="12.0"/>
      <color theme="1"/>
      <name val="Cambria"/>
    </font>
    <font>
      <sz val="11.0"/>
      <color rgb="FF000000"/>
      <name val="Cambria"/>
    </font>
    <font>
      <b/>
      <sz val="18.0"/>
      <color theme="0"/>
      <name val="Cambria"/>
    </font>
    <font>
      <sz val="12.0"/>
      <color rgb="FF000000"/>
      <name val="Cambria"/>
    </font>
    <font>
      <b/>
      <sz val="18.0"/>
      <color rgb="FFFFFFFF"/>
      <name val="Cambria"/>
    </font>
    <font>
      <color theme="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horizontal="center" readingOrder="0" vertical="center"/>
    </xf>
    <xf borderId="4" fillId="0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5" fillId="2" fontId="5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4" fillId="0" fontId="6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left" shrinkToFit="0" vertical="center" wrapText="1"/>
    </xf>
    <xf borderId="4" fillId="3" fontId="7" numFmtId="0" xfId="0" applyAlignment="1" applyBorder="1" applyFill="1" applyFont="1">
      <alignment horizontal="left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3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left" vertical="center"/>
    </xf>
    <xf borderId="4" fillId="3" fontId="7" numFmtId="0" xfId="0" applyAlignment="1" applyBorder="1" applyFont="1">
      <alignment horizontal="left" vertical="center"/>
    </xf>
    <xf borderId="4" fillId="3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1" fillId="2" fontId="5" numFmtId="0" xfId="0" applyAlignment="1" applyBorder="1" applyFont="1">
      <alignment horizontal="center" readingOrder="0" vertical="center"/>
    </xf>
    <xf borderId="1" fillId="4" fontId="9" numFmtId="0" xfId="0" applyAlignment="1" applyBorder="1" applyFill="1" applyFont="1">
      <alignment horizontal="center" vertical="center"/>
    </xf>
    <xf borderId="4" fillId="0" fontId="7" numFmtId="3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center" shrinkToFit="0" vertical="center" wrapText="1"/>
    </xf>
    <xf borderId="3" fillId="0" fontId="7" numFmtId="3" xfId="0" applyAlignment="1" applyBorder="1" applyFont="1" applyNumberFormat="1">
      <alignment horizontal="center" shrinkToFit="0" vertical="center" wrapText="1"/>
    </xf>
    <xf borderId="4" fillId="3" fontId="10" numFmtId="0" xfId="0" applyAlignment="1" applyBorder="1" applyFont="1">
      <alignment horizontal="left" shrinkToFit="0" vertical="center" wrapText="1"/>
    </xf>
    <xf borderId="3" fillId="0" fontId="10" numFmtId="0" xfId="0" applyAlignment="1" applyBorder="1" applyFont="1">
      <alignment horizontal="left" shrinkToFit="0" vertical="center" wrapText="1"/>
    </xf>
    <xf borderId="3" fillId="3" fontId="10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0"/>
    </xf>
    <xf borderId="3" fillId="3" fontId="10" numFmtId="0" xfId="0" applyAlignment="1" applyBorder="1" applyFont="1">
      <alignment horizontal="center" shrinkToFit="0" vertical="center" wrapText="0"/>
    </xf>
    <xf borderId="11" fillId="3" fontId="10" numFmtId="0" xfId="0" applyAlignment="1" applyBorder="1" applyFont="1">
      <alignment horizontal="left" shrinkToFit="0" vertical="center" wrapText="1"/>
    </xf>
    <xf borderId="10" fillId="0" fontId="10" numFmtId="0" xfId="0" applyAlignment="1" applyBorder="1" applyFont="1">
      <alignment horizontal="left" shrinkToFit="0" vertical="center" wrapText="1"/>
    </xf>
    <xf borderId="10" fillId="3" fontId="10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0"/>
    </xf>
    <xf borderId="10" fillId="3" fontId="10" numFmtId="0" xfId="0" applyAlignment="1" applyBorder="1" applyFont="1">
      <alignment horizontal="center" shrinkToFit="0" vertical="center" wrapText="0"/>
    </xf>
    <xf borderId="10" fillId="0" fontId="10" numFmtId="0" xfId="0" applyAlignment="1" applyBorder="1" applyFont="1">
      <alignment horizontal="left" vertical="center"/>
    </xf>
    <xf borderId="3" fillId="0" fontId="10" numFmtId="0" xfId="0" applyAlignment="1" applyBorder="1" applyFont="1">
      <alignment horizontal="left" vertical="center"/>
    </xf>
    <xf borderId="10" fillId="3" fontId="10" numFmtId="0" xfId="0" applyAlignment="1" applyBorder="1" applyFont="1">
      <alignment horizontal="left" shrinkToFit="0" vertical="center" wrapText="0"/>
    </xf>
    <xf borderId="0" fillId="0" fontId="3" numFmtId="0" xfId="0" applyAlignment="1" applyFont="1">
      <alignment vertical="bottom"/>
    </xf>
    <xf borderId="1" fillId="3" fontId="11" numFmtId="0" xfId="0" applyAlignment="1" applyBorder="1" applyFont="1">
      <alignment horizontal="center" vertical="center"/>
    </xf>
    <xf borderId="4" fillId="4" fontId="7" numFmtId="0" xfId="0" applyAlignment="1" applyBorder="1" applyFont="1">
      <alignment horizontal="left" shrinkToFit="0" vertical="center" wrapText="1"/>
    </xf>
    <xf borderId="1" fillId="4" fontId="11" numFmtId="0" xfId="0" applyAlignment="1" applyBorder="1" applyFont="1">
      <alignment horizontal="center" vertical="center"/>
    </xf>
    <xf borderId="4" fillId="0" fontId="10" numFmtId="0" xfId="0" applyAlignment="1" applyBorder="1" applyFont="1">
      <alignment horizontal="center" vertical="center"/>
    </xf>
    <xf borderId="0" fillId="0" fontId="12" numFmtId="0" xfId="0" applyAlignment="1" applyFon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19050</xdr:rowOff>
    </xdr:from>
    <xdr:ext cx="1009650" cy="876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2.38"/>
    <col customWidth="1" min="3" max="3" width="21.13"/>
    <col customWidth="1" min="4" max="5" width="19.0"/>
    <col customWidth="1" min="6" max="6" width="16.13"/>
    <col customWidth="1" min="7" max="7" width="11.38"/>
    <col customWidth="1" min="8" max="8" width="28.13"/>
    <col customWidth="1" min="9" max="9" width="25.0"/>
  </cols>
  <sheetData>
    <row r="1" ht="80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5.75" customHeight="1">
      <c r="A2" s="5"/>
      <c r="B2" s="6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31.5" customHeight="1">
      <c r="A3" s="7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ht="44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5.75" customHeight="1">
      <c r="A5" s="10" t="s">
        <v>11</v>
      </c>
      <c r="B5" s="11"/>
      <c r="C5" s="11"/>
      <c r="D5" s="11"/>
      <c r="E5" s="11"/>
      <c r="F5" s="11"/>
      <c r="G5" s="11"/>
      <c r="H5" s="11"/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15.75" customHeight="1">
      <c r="A6" s="13"/>
      <c r="B6" s="14"/>
      <c r="C6" s="14"/>
      <c r="D6" s="14"/>
      <c r="E6" s="14"/>
      <c r="F6" s="14"/>
      <c r="G6" s="14"/>
      <c r="H6" s="14"/>
      <c r="I6" s="1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65.25" customHeight="1">
      <c r="A7" s="16">
        <v>1.0</v>
      </c>
      <c r="B7" s="17" t="s">
        <v>12</v>
      </c>
      <c r="C7" s="18" t="s">
        <v>13</v>
      </c>
      <c r="D7" s="19" t="s">
        <v>14</v>
      </c>
      <c r="E7" s="20" t="s">
        <v>15</v>
      </c>
      <c r="F7" s="21">
        <v>0.07</v>
      </c>
      <c r="G7" s="21" t="s">
        <v>16</v>
      </c>
      <c r="H7" s="21" t="s">
        <v>17</v>
      </c>
      <c r="I7" s="21" t="s">
        <v>18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58.5" customHeight="1">
      <c r="A8" s="16">
        <v>2.0</v>
      </c>
      <c r="B8" s="17" t="s">
        <v>19</v>
      </c>
      <c r="C8" s="18" t="s">
        <v>20</v>
      </c>
      <c r="D8" s="19" t="s">
        <v>14</v>
      </c>
      <c r="E8" s="20" t="s">
        <v>15</v>
      </c>
      <c r="F8" s="21">
        <v>0.05</v>
      </c>
      <c r="G8" s="21" t="s">
        <v>16</v>
      </c>
      <c r="H8" s="21" t="s">
        <v>17</v>
      </c>
      <c r="I8" s="21" t="s">
        <v>18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47.25" customHeight="1">
      <c r="A9" s="16">
        <v>3.0</v>
      </c>
      <c r="B9" s="17" t="s">
        <v>21</v>
      </c>
      <c r="C9" s="18" t="s">
        <v>22</v>
      </c>
      <c r="D9" s="19" t="s">
        <v>14</v>
      </c>
      <c r="E9" s="20" t="s">
        <v>15</v>
      </c>
      <c r="F9" s="21">
        <v>0.07</v>
      </c>
      <c r="G9" s="21" t="s">
        <v>16</v>
      </c>
      <c r="H9" s="21" t="s">
        <v>17</v>
      </c>
      <c r="I9" s="21" t="s">
        <v>18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54.75" customHeight="1">
      <c r="A10" s="16">
        <v>4.0</v>
      </c>
      <c r="B10" s="17" t="s">
        <v>23</v>
      </c>
      <c r="C10" s="18" t="s">
        <v>24</v>
      </c>
      <c r="D10" s="19" t="s">
        <v>14</v>
      </c>
      <c r="E10" s="20" t="s">
        <v>15</v>
      </c>
      <c r="F10" s="21">
        <v>0.08</v>
      </c>
      <c r="G10" s="21" t="s">
        <v>16</v>
      </c>
      <c r="H10" s="21" t="s">
        <v>17</v>
      </c>
      <c r="I10" s="21" t="s">
        <v>18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37.5" customHeight="1">
      <c r="A11" s="16">
        <v>5.0</v>
      </c>
      <c r="B11" s="22" t="s">
        <v>25</v>
      </c>
      <c r="C11" s="23" t="s">
        <v>26</v>
      </c>
      <c r="D11" s="19" t="s">
        <v>27</v>
      </c>
      <c r="E11" s="20" t="s">
        <v>15</v>
      </c>
      <c r="F11" s="21">
        <v>0.03</v>
      </c>
      <c r="G11" s="21" t="s">
        <v>16</v>
      </c>
      <c r="H11" s="21" t="s">
        <v>17</v>
      </c>
      <c r="I11" s="21" t="s">
        <v>18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48.0" customHeight="1">
      <c r="A12" s="16">
        <v>6.0</v>
      </c>
      <c r="B12" s="18" t="s">
        <v>28</v>
      </c>
      <c r="C12" s="24" t="s">
        <v>29</v>
      </c>
      <c r="D12" s="25" t="s">
        <v>30</v>
      </c>
      <c r="E12" s="20" t="s">
        <v>15</v>
      </c>
      <c r="F12" s="20">
        <v>0.06</v>
      </c>
      <c r="G12" s="20" t="s">
        <v>31</v>
      </c>
      <c r="H12" s="21" t="s">
        <v>17</v>
      </c>
      <c r="I12" s="20" t="s">
        <v>18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51.75" customHeight="1">
      <c r="A13" s="16">
        <v>7.0</v>
      </c>
      <c r="B13" s="18" t="s">
        <v>32</v>
      </c>
      <c r="C13" s="24" t="s">
        <v>29</v>
      </c>
      <c r="D13" s="25" t="s">
        <v>30</v>
      </c>
      <c r="E13" s="20" t="s">
        <v>15</v>
      </c>
      <c r="F13" s="20">
        <v>0.06</v>
      </c>
      <c r="G13" s="20" t="s">
        <v>31</v>
      </c>
      <c r="H13" s="21" t="s">
        <v>17</v>
      </c>
      <c r="I13" s="20" t="s">
        <v>18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55.5" customHeight="1">
      <c r="A14" s="16">
        <v>8.0</v>
      </c>
      <c r="B14" s="17" t="s">
        <v>33</v>
      </c>
      <c r="C14" s="17" t="s">
        <v>34</v>
      </c>
      <c r="D14" s="19" t="s">
        <v>35</v>
      </c>
      <c r="E14" s="21" t="s">
        <v>36</v>
      </c>
      <c r="F14" s="21">
        <v>0.07</v>
      </c>
      <c r="G14" s="21" t="s">
        <v>16</v>
      </c>
      <c r="H14" s="21" t="s">
        <v>17</v>
      </c>
      <c r="I14" s="19" t="s">
        <v>18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63.0" customHeight="1">
      <c r="A15" s="16">
        <v>9.0</v>
      </c>
      <c r="B15" s="18" t="s">
        <v>37</v>
      </c>
      <c r="C15" s="18" t="s">
        <v>13</v>
      </c>
      <c r="D15" s="19" t="s">
        <v>14</v>
      </c>
      <c r="E15" s="20" t="s">
        <v>15</v>
      </c>
      <c r="F15" s="19">
        <v>0.3</v>
      </c>
      <c r="G15" s="19" t="s">
        <v>16</v>
      </c>
      <c r="H15" s="25" t="s">
        <v>38</v>
      </c>
      <c r="I15" s="19" t="s">
        <v>18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51.75" customHeight="1">
      <c r="A16" s="16">
        <v>10.0</v>
      </c>
      <c r="B16" s="18" t="s">
        <v>39</v>
      </c>
      <c r="C16" s="18" t="s">
        <v>40</v>
      </c>
      <c r="D16" s="19" t="s">
        <v>14</v>
      </c>
      <c r="E16" s="20" t="s">
        <v>15</v>
      </c>
      <c r="F16" s="19">
        <v>0.3</v>
      </c>
      <c r="G16" s="19" t="s">
        <v>16</v>
      </c>
      <c r="H16" s="25" t="s">
        <v>38</v>
      </c>
      <c r="I16" s="19" t="s">
        <v>18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72.75" customHeight="1">
      <c r="A17" s="16">
        <v>11.0</v>
      </c>
      <c r="B17" s="26" t="s">
        <v>41</v>
      </c>
      <c r="C17" s="18" t="s">
        <v>42</v>
      </c>
      <c r="D17" s="19" t="s">
        <v>14</v>
      </c>
      <c r="E17" s="20" t="s">
        <v>15</v>
      </c>
      <c r="F17" s="21">
        <v>0.1</v>
      </c>
      <c r="G17" s="21" t="s">
        <v>16</v>
      </c>
      <c r="H17" s="25" t="s">
        <v>38</v>
      </c>
      <c r="I17" s="19" t="s">
        <v>18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51.75" customHeight="1">
      <c r="A18" s="16">
        <v>12.0</v>
      </c>
      <c r="B18" s="17" t="s">
        <v>43</v>
      </c>
      <c r="C18" s="18" t="s">
        <v>13</v>
      </c>
      <c r="D18" s="19" t="s">
        <v>14</v>
      </c>
      <c r="E18" s="20" t="s">
        <v>15</v>
      </c>
      <c r="F18" s="21">
        <v>0.2</v>
      </c>
      <c r="G18" s="25" t="s">
        <v>44</v>
      </c>
      <c r="H18" s="25" t="s">
        <v>38</v>
      </c>
      <c r="I18" s="19" t="s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48.0" customHeight="1">
      <c r="A19" s="16">
        <v>13.0</v>
      </c>
      <c r="B19" s="17" t="s">
        <v>45</v>
      </c>
      <c r="C19" s="18" t="s">
        <v>13</v>
      </c>
      <c r="D19" s="19" t="s">
        <v>14</v>
      </c>
      <c r="E19" s="20" t="s">
        <v>15</v>
      </c>
      <c r="F19" s="21">
        <v>0.5</v>
      </c>
      <c r="G19" s="25" t="s">
        <v>44</v>
      </c>
      <c r="H19" s="19" t="s">
        <v>46</v>
      </c>
      <c r="I19" s="19" t="s">
        <v>18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61.5" customHeight="1">
      <c r="A20" s="16">
        <v>14.0</v>
      </c>
      <c r="B20" s="17" t="s">
        <v>47</v>
      </c>
      <c r="C20" s="17" t="s">
        <v>48</v>
      </c>
      <c r="D20" s="19" t="s">
        <v>14</v>
      </c>
      <c r="E20" s="20" t="s">
        <v>15</v>
      </c>
      <c r="F20" s="19">
        <v>0.06</v>
      </c>
      <c r="G20" s="19" t="s">
        <v>16</v>
      </c>
      <c r="H20" s="20" t="s">
        <v>49</v>
      </c>
      <c r="I20" s="19" t="s">
        <v>18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75.75" customHeight="1">
      <c r="A21" s="16">
        <v>15.0</v>
      </c>
      <c r="B21" s="17" t="s">
        <v>50</v>
      </c>
      <c r="C21" s="18" t="s">
        <v>13</v>
      </c>
      <c r="D21" s="19" t="s">
        <v>14</v>
      </c>
      <c r="E21" s="19" t="s">
        <v>51</v>
      </c>
      <c r="F21" s="25">
        <v>3.0</v>
      </c>
      <c r="G21" s="25" t="s">
        <v>52</v>
      </c>
      <c r="H21" s="25" t="s">
        <v>53</v>
      </c>
      <c r="I21" s="19" t="s">
        <v>18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27.0" customHeight="1">
      <c r="A22" s="27" t="s">
        <v>54</v>
      </c>
      <c r="B22" s="2"/>
      <c r="C22" s="2"/>
      <c r="D22" s="2"/>
      <c r="E22" s="2"/>
      <c r="F22" s="2"/>
      <c r="G22" s="2"/>
      <c r="H22" s="2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5.75" customHeight="1">
      <c r="A23" s="28">
        <f>sum(F11:F21)</f>
        <v>4.68</v>
      </c>
      <c r="B23" s="2"/>
      <c r="C23" s="2"/>
      <c r="D23" s="2"/>
      <c r="E23" s="2"/>
      <c r="F23" s="2"/>
      <c r="G23" s="2"/>
      <c r="H23" s="2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5.75" customHeight="1">
      <c r="A24" s="10" t="s">
        <v>55</v>
      </c>
      <c r="B24" s="11"/>
      <c r="C24" s="11"/>
      <c r="D24" s="11"/>
      <c r="E24" s="11"/>
      <c r="F24" s="11"/>
      <c r="G24" s="11"/>
      <c r="H24" s="11"/>
      <c r="I24" s="1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5.75" customHeight="1">
      <c r="A25" s="13"/>
      <c r="B25" s="14"/>
      <c r="C25" s="14"/>
      <c r="D25" s="14"/>
      <c r="E25" s="14"/>
      <c r="F25" s="14"/>
      <c r="G25" s="14"/>
      <c r="H25" s="14"/>
      <c r="I25" s="1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51.75" customHeight="1">
      <c r="A26" s="16">
        <v>1.0</v>
      </c>
      <c r="B26" s="17" t="s">
        <v>56</v>
      </c>
      <c r="C26" s="17" t="s">
        <v>57</v>
      </c>
      <c r="D26" s="19" t="s">
        <v>58</v>
      </c>
      <c r="E26" s="19" t="s">
        <v>59</v>
      </c>
      <c r="F26" s="19">
        <v>0.04</v>
      </c>
      <c r="G26" s="21" t="s">
        <v>31</v>
      </c>
      <c r="H26" s="19" t="s">
        <v>17</v>
      </c>
      <c r="I26" s="21" t="s">
        <v>18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45.75" customHeight="1">
      <c r="A27" s="16">
        <v>2.0</v>
      </c>
      <c r="B27" s="18" t="s">
        <v>60</v>
      </c>
      <c r="C27" s="24" t="s">
        <v>13</v>
      </c>
      <c r="D27" s="19" t="s">
        <v>14</v>
      </c>
      <c r="E27" s="21" t="s">
        <v>61</v>
      </c>
      <c r="F27" s="21">
        <v>0.05</v>
      </c>
      <c r="G27" s="21" t="s">
        <v>16</v>
      </c>
      <c r="H27" s="19" t="s">
        <v>17</v>
      </c>
      <c r="I27" s="21" t="s">
        <v>18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45.75" customHeight="1">
      <c r="A28" s="16">
        <v>3.0</v>
      </c>
      <c r="B28" s="17" t="s">
        <v>62</v>
      </c>
      <c r="C28" s="23" t="s">
        <v>63</v>
      </c>
      <c r="D28" s="19" t="s">
        <v>35</v>
      </c>
      <c r="E28" s="21" t="s">
        <v>59</v>
      </c>
      <c r="F28" s="21">
        <v>0.07</v>
      </c>
      <c r="G28" s="21" t="s">
        <v>16</v>
      </c>
      <c r="H28" s="21" t="s">
        <v>17</v>
      </c>
      <c r="I28" s="21" t="s">
        <v>18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45.75" customHeight="1">
      <c r="A29" s="16">
        <v>4.0</v>
      </c>
      <c r="B29" s="17" t="s">
        <v>64</v>
      </c>
      <c r="C29" s="17" t="s">
        <v>65</v>
      </c>
      <c r="D29" s="19" t="s">
        <v>58</v>
      </c>
      <c r="E29" s="19" t="s">
        <v>59</v>
      </c>
      <c r="F29" s="19">
        <v>0.04</v>
      </c>
      <c r="G29" s="21" t="s">
        <v>31</v>
      </c>
      <c r="H29" s="19" t="s">
        <v>17</v>
      </c>
      <c r="I29" s="19" t="s">
        <v>18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36.75" customHeight="1">
      <c r="A30" s="16">
        <v>5.0</v>
      </c>
      <c r="B30" s="17" t="s">
        <v>66</v>
      </c>
      <c r="C30" s="23" t="s">
        <v>26</v>
      </c>
      <c r="D30" s="19" t="s">
        <v>27</v>
      </c>
      <c r="E30" s="21" t="s">
        <v>61</v>
      </c>
      <c r="F30" s="19">
        <v>0.25</v>
      </c>
      <c r="G30" s="21" t="s">
        <v>44</v>
      </c>
      <c r="H30" s="19" t="s">
        <v>17</v>
      </c>
      <c r="I30" s="21" t="s">
        <v>18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33.0" customHeight="1">
      <c r="A31" s="16">
        <v>6.0</v>
      </c>
      <c r="B31" s="17" t="s">
        <v>67</v>
      </c>
      <c r="C31" s="23" t="s">
        <v>26</v>
      </c>
      <c r="D31" s="19" t="s">
        <v>27</v>
      </c>
      <c r="E31" s="21" t="s">
        <v>61</v>
      </c>
      <c r="F31" s="19">
        <v>0.2</v>
      </c>
      <c r="G31" s="21" t="s">
        <v>44</v>
      </c>
      <c r="H31" s="19" t="s">
        <v>17</v>
      </c>
      <c r="I31" s="21" t="s">
        <v>18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51.75" customHeight="1">
      <c r="A32" s="16">
        <v>7.0</v>
      </c>
      <c r="B32" s="17" t="s">
        <v>68</v>
      </c>
      <c r="C32" s="23" t="s">
        <v>69</v>
      </c>
      <c r="D32" s="19" t="s">
        <v>27</v>
      </c>
      <c r="E32" s="21" t="s">
        <v>61</v>
      </c>
      <c r="F32" s="29">
        <v>1.0</v>
      </c>
      <c r="G32" s="21" t="s">
        <v>44</v>
      </c>
      <c r="H32" s="21" t="s">
        <v>70</v>
      </c>
      <c r="I32" s="21" t="s">
        <v>18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39.75" customHeight="1">
      <c r="A33" s="16">
        <v>8.0</v>
      </c>
      <c r="B33" s="17" t="s">
        <v>71</v>
      </c>
      <c r="C33" s="23" t="s">
        <v>69</v>
      </c>
      <c r="D33" s="19" t="s">
        <v>27</v>
      </c>
      <c r="E33" s="21" t="s">
        <v>61</v>
      </c>
      <c r="F33" s="29">
        <v>1.0</v>
      </c>
      <c r="G33" s="21" t="s">
        <v>44</v>
      </c>
      <c r="H33" s="21" t="s">
        <v>72</v>
      </c>
      <c r="I33" s="21" t="s">
        <v>18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58.5" customHeight="1">
      <c r="A34" s="16">
        <v>8.0</v>
      </c>
      <c r="B34" s="22" t="s">
        <v>73</v>
      </c>
      <c r="C34" s="30" t="s">
        <v>74</v>
      </c>
      <c r="D34" s="30" t="s">
        <v>35</v>
      </c>
      <c r="E34" s="30" t="s">
        <v>59</v>
      </c>
      <c r="F34" s="31">
        <v>20.0</v>
      </c>
      <c r="G34" s="30" t="s">
        <v>75</v>
      </c>
      <c r="H34" s="30" t="s">
        <v>53</v>
      </c>
      <c r="I34" s="30" t="s">
        <v>18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56.25" customHeight="1">
      <c r="A35" s="16">
        <v>10.0</v>
      </c>
      <c r="B35" s="18" t="s">
        <v>76</v>
      </c>
      <c r="C35" s="24" t="s">
        <v>77</v>
      </c>
      <c r="D35" s="25" t="s">
        <v>30</v>
      </c>
      <c r="E35" s="21" t="s">
        <v>61</v>
      </c>
      <c r="F35" s="20">
        <v>0.05</v>
      </c>
      <c r="G35" s="20" t="s">
        <v>78</v>
      </c>
      <c r="H35" s="20" t="s">
        <v>49</v>
      </c>
      <c r="I35" s="20" t="s">
        <v>18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55.5" customHeight="1">
      <c r="A36" s="16">
        <v>11.0</v>
      </c>
      <c r="B36" s="18" t="s">
        <v>79</v>
      </c>
      <c r="C36" s="24" t="s">
        <v>80</v>
      </c>
      <c r="D36" s="25" t="s">
        <v>30</v>
      </c>
      <c r="E36" s="21" t="s">
        <v>61</v>
      </c>
      <c r="F36" s="20">
        <v>0.05</v>
      </c>
      <c r="G36" s="20" t="s">
        <v>78</v>
      </c>
      <c r="H36" s="20" t="s">
        <v>49</v>
      </c>
      <c r="I36" s="20" t="s">
        <v>18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48.0" customHeight="1">
      <c r="A37" s="16">
        <v>12.0</v>
      </c>
      <c r="B37" s="32" t="s">
        <v>81</v>
      </c>
      <c r="C37" s="33" t="s">
        <v>82</v>
      </c>
      <c r="D37" s="34" t="s">
        <v>58</v>
      </c>
      <c r="E37" s="35" t="s">
        <v>61</v>
      </c>
      <c r="F37" s="36">
        <v>0.05</v>
      </c>
      <c r="G37" s="36" t="s">
        <v>78</v>
      </c>
      <c r="H37" s="20" t="s">
        <v>49</v>
      </c>
      <c r="I37" s="36" t="s">
        <v>18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54.75" customHeight="1">
      <c r="A38" s="16">
        <v>13.0</v>
      </c>
      <c r="B38" s="37" t="s">
        <v>83</v>
      </c>
      <c r="C38" s="38" t="s">
        <v>84</v>
      </c>
      <c r="D38" s="39" t="s">
        <v>58</v>
      </c>
      <c r="E38" s="40" t="s">
        <v>61</v>
      </c>
      <c r="F38" s="41">
        <v>0.05</v>
      </c>
      <c r="G38" s="41" t="s">
        <v>78</v>
      </c>
      <c r="H38" s="20" t="s">
        <v>49</v>
      </c>
      <c r="I38" s="41" t="s">
        <v>18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63.0" customHeight="1">
      <c r="A39" s="16">
        <v>14.0</v>
      </c>
      <c r="B39" s="37" t="s">
        <v>85</v>
      </c>
      <c r="C39" s="42" t="s">
        <v>86</v>
      </c>
      <c r="D39" s="39" t="s">
        <v>14</v>
      </c>
      <c r="E39" s="40" t="s">
        <v>61</v>
      </c>
      <c r="F39" s="41">
        <v>0.05</v>
      </c>
      <c r="G39" s="41" t="s">
        <v>78</v>
      </c>
      <c r="H39" s="20" t="s">
        <v>49</v>
      </c>
      <c r="I39" s="41" t="s">
        <v>18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51.0" customHeight="1">
      <c r="A40" s="16">
        <v>15.0</v>
      </c>
      <c r="B40" s="37" t="s">
        <v>87</v>
      </c>
      <c r="C40" s="42" t="s">
        <v>88</v>
      </c>
      <c r="D40" s="39" t="s">
        <v>14</v>
      </c>
      <c r="E40" s="40" t="s">
        <v>61</v>
      </c>
      <c r="F40" s="41">
        <v>0.05</v>
      </c>
      <c r="G40" s="41" t="s">
        <v>78</v>
      </c>
      <c r="H40" s="20" t="s">
        <v>49</v>
      </c>
      <c r="I40" s="41" t="s">
        <v>18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40.5" customHeight="1">
      <c r="A41" s="16">
        <v>16.0</v>
      </c>
      <c r="B41" s="32" t="s">
        <v>89</v>
      </c>
      <c r="C41" s="43" t="s">
        <v>90</v>
      </c>
      <c r="D41" s="34" t="s">
        <v>35</v>
      </c>
      <c r="E41" s="35" t="s">
        <v>61</v>
      </c>
      <c r="F41" s="36">
        <v>0.05</v>
      </c>
      <c r="G41" s="36" t="s">
        <v>78</v>
      </c>
      <c r="H41" s="20" t="s">
        <v>49</v>
      </c>
      <c r="I41" s="36" t="s">
        <v>18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49.5" customHeight="1">
      <c r="A42" s="16">
        <v>17.0</v>
      </c>
      <c r="B42" s="37" t="s">
        <v>91</v>
      </c>
      <c r="C42" s="42" t="s">
        <v>92</v>
      </c>
      <c r="D42" s="39" t="s">
        <v>35</v>
      </c>
      <c r="E42" s="40" t="s">
        <v>61</v>
      </c>
      <c r="F42" s="41">
        <v>0.05</v>
      </c>
      <c r="G42" s="41" t="s">
        <v>78</v>
      </c>
      <c r="H42" s="20" t="s">
        <v>49</v>
      </c>
      <c r="I42" s="41" t="s">
        <v>18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39.0" customHeight="1">
      <c r="A43" s="16">
        <v>18.0</v>
      </c>
      <c r="B43" s="37" t="s">
        <v>93</v>
      </c>
      <c r="C43" s="44" t="s">
        <v>94</v>
      </c>
      <c r="D43" s="39" t="s">
        <v>27</v>
      </c>
      <c r="E43" s="40" t="s">
        <v>61</v>
      </c>
      <c r="F43" s="41">
        <v>0.05</v>
      </c>
      <c r="G43" s="41" t="s">
        <v>78</v>
      </c>
      <c r="H43" s="20" t="s">
        <v>49</v>
      </c>
      <c r="I43" s="41" t="s">
        <v>18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54.75" customHeight="1">
      <c r="A44" s="16">
        <v>19.0</v>
      </c>
      <c r="B44" s="37" t="s">
        <v>95</v>
      </c>
      <c r="C44" s="44" t="s">
        <v>96</v>
      </c>
      <c r="D44" s="39" t="s">
        <v>27</v>
      </c>
      <c r="E44" s="40" t="s">
        <v>61</v>
      </c>
      <c r="F44" s="41">
        <v>0.05</v>
      </c>
      <c r="G44" s="41" t="s">
        <v>78</v>
      </c>
      <c r="H44" s="20" t="s">
        <v>49</v>
      </c>
      <c r="I44" s="41" t="s">
        <v>18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39.0" customHeight="1">
      <c r="A45" s="16">
        <v>20.0</v>
      </c>
      <c r="B45" s="17" t="s">
        <v>97</v>
      </c>
      <c r="C45" s="23" t="s">
        <v>98</v>
      </c>
      <c r="D45" s="19" t="s">
        <v>27</v>
      </c>
      <c r="E45" s="21" t="s">
        <v>61</v>
      </c>
      <c r="F45" s="21">
        <v>26.54</v>
      </c>
      <c r="G45" s="21" t="s">
        <v>44</v>
      </c>
      <c r="H45" s="21" t="s">
        <v>99</v>
      </c>
      <c r="I45" s="21" t="s">
        <v>100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38.25" customHeight="1">
      <c r="A46" s="16">
        <v>21.0</v>
      </c>
      <c r="B46" s="17" t="s">
        <v>101</v>
      </c>
      <c r="C46" s="23" t="s">
        <v>102</v>
      </c>
      <c r="D46" s="19" t="s">
        <v>14</v>
      </c>
      <c r="E46" s="21" t="s">
        <v>61</v>
      </c>
      <c r="F46" s="21">
        <v>0.05</v>
      </c>
      <c r="G46" s="21" t="s">
        <v>16</v>
      </c>
      <c r="H46" s="19" t="s">
        <v>103</v>
      </c>
      <c r="I46" s="21" t="s">
        <v>100</v>
      </c>
      <c r="J46" s="4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38.25" customHeight="1">
      <c r="A47" s="16">
        <v>22.0</v>
      </c>
      <c r="B47" s="17" t="s">
        <v>104</v>
      </c>
      <c r="C47" s="23" t="s">
        <v>102</v>
      </c>
      <c r="D47" s="19" t="s">
        <v>14</v>
      </c>
      <c r="E47" s="21" t="s">
        <v>61</v>
      </c>
      <c r="F47" s="21">
        <v>0.05</v>
      </c>
      <c r="G47" s="21" t="s">
        <v>16</v>
      </c>
      <c r="H47" s="19" t="s">
        <v>105</v>
      </c>
      <c r="I47" s="21" t="s">
        <v>100</v>
      </c>
      <c r="J47" s="4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43.5" customHeight="1">
      <c r="A48" s="16">
        <v>23.0</v>
      </c>
      <c r="B48" s="17" t="s">
        <v>106</v>
      </c>
      <c r="C48" s="24" t="s">
        <v>13</v>
      </c>
      <c r="D48" s="19" t="s">
        <v>14</v>
      </c>
      <c r="E48" s="21" t="s">
        <v>61</v>
      </c>
      <c r="F48" s="21">
        <v>0.05</v>
      </c>
      <c r="G48" s="21" t="s">
        <v>16</v>
      </c>
      <c r="H48" s="19" t="s">
        <v>107</v>
      </c>
      <c r="I48" s="21" t="s">
        <v>100</v>
      </c>
      <c r="J48" s="4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55.5" customHeight="1">
      <c r="A49" s="16">
        <v>24.0</v>
      </c>
      <c r="B49" s="18" t="s">
        <v>108</v>
      </c>
      <c r="C49" s="24" t="s">
        <v>109</v>
      </c>
      <c r="D49" s="25" t="s">
        <v>30</v>
      </c>
      <c r="E49" s="21" t="s">
        <v>61</v>
      </c>
      <c r="F49" s="20">
        <v>10.0</v>
      </c>
      <c r="G49" s="20" t="s">
        <v>110</v>
      </c>
      <c r="H49" s="25" t="s">
        <v>111</v>
      </c>
      <c r="I49" s="21" t="s">
        <v>100</v>
      </c>
      <c r="J49" s="4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30.75" customHeight="1">
      <c r="A50" s="27" t="s">
        <v>112</v>
      </c>
      <c r="B50" s="2"/>
      <c r="C50" s="2"/>
      <c r="D50" s="2"/>
      <c r="E50" s="2"/>
      <c r="F50" s="2"/>
      <c r="G50" s="2"/>
      <c r="H50" s="2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5.75" customHeight="1">
      <c r="A51" s="46">
        <f>sum(F26:F48)</f>
        <v>49.84</v>
      </c>
      <c r="B51" s="2"/>
      <c r="C51" s="2"/>
      <c r="D51" s="2"/>
      <c r="E51" s="2"/>
      <c r="F51" s="2"/>
      <c r="G51" s="2"/>
      <c r="H51" s="2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5.75" customHeight="1">
      <c r="A52" s="10" t="s">
        <v>113</v>
      </c>
      <c r="B52" s="11"/>
      <c r="C52" s="11"/>
      <c r="D52" s="11"/>
      <c r="E52" s="11"/>
      <c r="F52" s="11"/>
      <c r="G52" s="11"/>
      <c r="H52" s="11"/>
      <c r="I52" s="1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5.75" customHeight="1">
      <c r="A53" s="13"/>
      <c r="B53" s="14"/>
      <c r="C53" s="14"/>
      <c r="D53" s="14"/>
      <c r="E53" s="14"/>
      <c r="F53" s="14"/>
      <c r="G53" s="14"/>
      <c r="H53" s="14"/>
      <c r="I53" s="1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36.0" customHeight="1">
      <c r="A54" s="16">
        <v>1.0</v>
      </c>
      <c r="B54" s="17" t="s">
        <v>114</v>
      </c>
      <c r="C54" s="21" t="s">
        <v>115</v>
      </c>
      <c r="D54" s="19" t="s">
        <v>14</v>
      </c>
      <c r="E54" s="19" t="s">
        <v>116</v>
      </c>
      <c r="F54" s="21">
        <v>0.055</v>
      </c>
      <c r="G54" s="21" t="s">
        <v>16</v>
      </c>
      <c r="H54" s="21" t="s">
        <v>17</v>
      </c>
      <c r="I54" s="21" t="s">
        <v>18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28.5" customHeight="1">
      <c r="A55" s="16">
        <v>2.0</v>
      </c>
      <c r="B55" s="17" t="s">
        <v>117</v>
      </c>
      <c r="C55" s="21" t="s">
        <v>118</v>
      </c>
      <c r="D55" s="19" t="s">
        <v>27</v>
      </c>
      <c r="E55" s="19" t="s">
        <v>119</v>
      </c>
      <c r="F55" s="21">
        <v>0.05</v>
      </c>
      <c r="G55" s="21" t="s">
        <v>16</v>
      </c>
      <c r="H55" s="21" t="s">
        <v>17</v>
      </c>
      <c r="I55" s="21" t="s">
        <v>18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29.25" customHeight="1">
      <c r="A56" s="16">
        <v>3.0</v>
      </c>
      <c r="B56" s="17" t="s">
        <v>120</v>
      </c>
      <c r="C56" s="19" t="s">
        <v>121</v>
      </c>
      <c r="D56" s="19" t="s">
        <v>58</v>
      </c>
      <c r="E56" s="19" t="s">
        <v>119</v>
      </c>
      <c r="F56" s="19">
        <v>0.045</v>
      </c>
      <c r="G56" s="21" t="s">
        <v>31</v>
      </c>
      <c r="H56" s="19" t="s">
        <v>17</v>
      </c>
      <c r="I56" s="19" t="s">
        <v>18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27.75" customHeight="1">
      <c r="A57" s="16">
        <v>4.0</v>
      </c>
      <c r="B57" s="18" t="s">
        <v>122</v>
      </c>
      <c r="C57" s="20" t="s">
        <v>123</v>
      </c>
      <c r="D57" s="25" t="s">
        <v>30</v>
      </c>
      <c r="E57" s="19" t="s">
        <v>119</v>
      </c>
      <c r="F57" s="20">
        <v>0.045</v>
      </c>
      <c r="G57" s="20" t="s">
        <v>31</v>
      </c>
      <c r="H57" s="20" t="s">
        <v>124</v>
      </c>
      <c r="I57" s="20" t="s">
        <v>18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30.75" customHeight="1">
      <c r="A58" s="16">
        <v>5.0</v>
      </c>
      <c r="B58" s="17" t="s">
        <v>125</v>
      </c>
      <c r="C58" s="21" t="s">
        <v>126</v>
      </c>
      <c r="D58" s="19" t="s">
        <v>35</v>
      </c>
      <c r="E58" s="21" t="s">
        <v>119</v>
      </c>
      <c r="F58" s="21">
        <v>0.055</v>
      </c>
      <c r="G58" s="20" t="s">
        <v>31</v>
      </c>
      <c r="H58" s="21" t="s">
        <v>17</v>
      </c>
      <c r="I58" s="19" t="s">
        <v>18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32.25" customHeight="1">
      <c r="A59" s="16">
        <v>6.0</v>
      </c>
      <c r="B59" s="17" t="s">
        <v>127</v>
      </c>
      <c r="C59" s="21" t="s">
        <v>128</v>
      </c>
      <c r="D59" s="19" t="s">
        <v>35</v>
      </c>
      <c r="E59" s="21" t="s">
        <v>119</v>
      </c>
      <c r="F59" s="21">
        <v>0.05</v>
      </c>
      <c r="G59" s="20" t="s">
        <v>31</v>
      </c>
      <c r="H59" s="21" t="s">
        <v>17</v>
      </c>
      <c r="I59" s="19" t="s">
        <v>18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30.0" customHeight="1">
      <c r="A60" s="16">
        <v>7.0</v>
      </c>
      <c r="B60" s="17" t="s">
        <v>66</v>
      </c>
      <c r="C60" s="21" t="s">
        <v>26</v>
      </c>
      <c r="D60" s="19" t="s">
        <v>27</v>
      </c>
      <c r="E60" s="19" t="s">
        <v>119</v>
      </c>
      <c r="F60" s="21">
        <v>0.4</v>
      </c>
      <c r="G60" s="21" t="s">
        <v>44</v>
      </c>
      <c r="H60" s="21" t="s">
        <v>17</v>
      </c>
      <c r="I60" s="21" t="s">
        <v>18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30.0" customHeight="1">
      <c r="A61" s="16">
        <v>8.0</v>
      </c>
      <c r="B61" s="17" t="s">
        <v>129</v>
      </c>
      <c r="C61" s="19" t="s">
        <v>86</v>
      </c>
      <c r="D61" s="19" t="s">
        <v>14</v>
      </c>
      <c r="E61" s="19" t="s">
        <v>116</v>
      </c>
      <c r="F61" s="21">
        <v>0.05</v>
      </c>
      <c r="G61" s="20" t="s">
        <v>44</v>
      </c>
      <c r="H61" s="19" t="s">
        <v>130</v>
      </c>
      <c r="I61" s="21" t="s">
        <v>18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29.25" customHeight="1">
      <c r="A62" s="16">
        <v>9.0</v>
      </c>
      <c r="B62" s="17" t="s">
        <v>131</v>
      </c>
      <c r="C62" s="19" t="s">
        <v>132</v>
      </c>
      <c r="D62" s="19" t="s">
        <v>14</v>
      </c>
      <c r="E62" s="19" t="s">
        <v>116</v>
      </c>
      <c r="F62" s="21">
        <v>0.05</v>
      </c>
      <c r="G62" s="20" t="s">
        <v>44</v>
      </c>
      <c r="H62" s="19" t="s">
        <v>130</v>
      </c>
      <c r="I62" s="21" t="s">
        <v>18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33.0" customHeight="1">
      <c r="A63" s="16">
        <v>10.0</v>
      </c>
      <c r="B63" s="17" t="s">
        <v>133</v>
      </c>
      <c r="C63" s="21" t="s">
        <v>134</v>
      </c>
      <c r="D63" s="19" t="s">
        <v>27</v>
      </c>
      <c r="E63" s="19" t="s">
        <v>119</v>
      </c>
      <c r="F63" s="21">
        <v>0.05</v>
      </c>
      <c r="G63" s="20" t="s">
        <v>44</v>
      </c>
      <c r="H63" s="19" t="s">
        <v>130</v>
      </c>
      <c r="I63" s="21" t="s">
        <v>18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28.5" customHeight="1">
      <c r="A64" s="16">
        <v>11.0</v>
      </c>
      <c r="B64" s="17" t="s">
        <v>117</v>
      </c>
      <c r="C64" s="21" t="s">
        <v>118</v>
      </c>
      <c r="D64" s="19" t="s">
        <v>27</v>
      </c>
      <c r="E64" s="19" t="s">
        <v>119</v>
      </c>
      <c r="F64" s="21">
        <v>0.05</v>
      </c>
      <c r="G64" s="21" t="s">
        <v>44</v>
      </c>
      <c r="H64" s="19" t="s">
        <v>130</v>
      </c>
      <c r="I64" s="21" t="s">
        <v>18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42.0" customHeight="1">
      <c r="A65" s="16">
        <v>12.0</v>
      </c>
      <c r="B65" s="18" t="s">
        <v>135</v>
      </c>
      <c r="C65" s="20" t="s">
        <v>136</v>
      </c>
      <c r="D65" s="25" t="s">
        <v>30</v>
      </c>
      <c r="E65" s="19" t="s">
        <v>119</v>
      </c>
      <c r="F65" s="20">
        <v>0.05</v>
      </c>
      <c r="G65" s="21" t="s">
        <v>44</v>
      </c>
      <c r="H65" s="19" t="s">
        <v>130</v>
      </c>
      <c r="I65" s="20" t="s">
        <v>18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44.25" customHeight="1">
      <c r="A66" s="16">
        <v>13.0</v>
      </c>
      <c r="B66" s="18" t="s">
        <v>137</v>
      </c>
      <c r="C66" s="20" t="s">
        <v>138</v>
      </c>
      <c r="D66" s="25" t="s">
        <v>30</v>
      </c>
      <c r="E66" s="19" t="s">
        <v>119</v>
      </c>
      <c r="F66" s="20">
        <v>0.05</v>
      </c>
      <c r="G66" s="21" t="s">
        <v>44</v>
      </c>
      <c r="H66" s="19" t="s">
        <v>130</v>
      </c>
      <c r="I66" s="20" t="s">
        <v>18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42.75" customHeight="1">
      <c r="A67" s="16">
        <v>14.0</v>
      </c>
      <c r="B67" s="17" t="s">
        <v>139</v>
      </c>
      <c r="C67" s="19" t="s">
        <v>140</v>
      </c>
      <c r="D67" s="19" t="s">
        <v>58</v>
      </c>
      <c r="E67" s="19" t="s">
        <v>119</v>
      </c>
      <c r="F67" s="19">
        <v>0.05</v>
      </c>
      <c r="G67" s="21" t="s">
        <v>44</v>
      </c>
      <c r="H67" s="19" t="s">
        <v>130</v>
      </c>
      <c r="I67" s="19" t="s">
        <v>18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36.75" customHeight="1">
      <c r="A68" s="16">
        <v>15.0</v>
      </c>
      <c r="B68" s="17" t="s">
        <v>141</v>
      </c>
      <c r="C68" s="19" t="s">
        <v>142</v>
      </c>
      <c r="D68" s="19" t="s">
        <v>58</v>
      </c>
      <c r="E68" s="19" t="s">
        <v>119</v>
      </c>
      <c r="F68" s="19">
        <v>0.05</v>
      </c>
      <c r="G68" s="21" t="s">
        <v>44</v>
      </c>
      <c r="H68" s="19" t="s">
        <v>130</v>
      </c>
      <c r="I68" s="19" t="s">
        <v>18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30.75" customHeight="1">
      <c r="A69" s="16">
        <v>16.0</v>
      </c>
      <c r="B69" s="47" t="s">
        <v>143</v>
      </c>
      <c r="C69" s="21" t="s">
        <v>126</v>
      </c>
      <c r="D69" s="19" t="s">
        <v>35</v>
      </c>
      <c r="E69" s="21" t="s">
        <v>119</v>
      </c>
      <c r="F69" s="21">
        <v>0.055</v>
      </c>
      <c r="G69" s="21" t="s">
        <v>44</v>
      </c>
      <c r="H69" s="19" t="s">
        <v>130</v>
      </c>
      <c r="I69" s="19" t="s">
        <v>18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31.5" customHeight="1">
      <c r="A70" s="16">
        <v>17.0</v>
      </c>
      <c r="B70" s="47" t="s">
        <v>144</v>
      </c>
      <c r="C70" s="21" t="s">
        <v>145</v>
      </c>
      <c r="D70" s="19" t="s">
        <v>35</v>
      </c>
      <c r="E70" s="21" t="s">
        <v>119</v>
      </c>
      <c r="F70" s="21">
        <v>0.055</v>
      </c>
      <c r="G70" s="21" t="s">
        <v>44</v>
      </c>
      <c r="H70" s="19" t="s">
        <v>130</v>
      </c>
      <c r="I70" s="19" t="s">
        <v>18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32.25" customHeight="1">
      <c r="A71" s="16">
        <v>18.0</v>
      </c>
      <c r="B71" s="17" t="s">
        <v>146</v>
      </c>
      <c r="C71" s="19" t="s">
        <v>147</v>
      </c>
      <c r="D71" s="19" t="s">
        <v>58</v>
      </c>
      <c r="E71" s="19" t="s">
        <v>119</v>
      </c>
      <c r="F71" s="19">
        <v>4.43333</v>
      </c>
      <c r="G71" s="21" t="s">
        <v>148</v>
      </c>
      <c r="H71" s="19" t="s">
        <v>70</v>
      </c>
      <c r="I71" s="19" t="s">
        <v>18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32.25" customHeight="1">
      <c r="A72" s="16">
        <v>19.0</v>
      </c>
      <c r="B72" s="17" t="s">
        <v>149</v>
      </c>
      <c r="C72" s="21" t="s">
        <v>150</v>
      </c>
      <c r="D72" s="19" t="s">
        <v>151</v>
      </c>
      <c r="E72" s="19" t="s">
        <v>116</v>
      </c>
      <c r="F72" s="21">
        <v>100.0</v>
      </c>
      <c r="G72" s="21" t="s">
        <v>44</v>
      </c>
      <c r="H72" s="21" t="s">
        <v>99</v>
      </c>
      <c r="I72" s="21" t="s">
        <v>152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23.25" customHeight="1">
      <c r="A73" s="27" t="s">
        <v>153</v>
      </c>
      <c r="B73" s="2"/>
      <c r="C73" s="2"/>
      <c r="D73" s="2"/>
      <c r="E73" s="2"/>
      <c r="F73" s="2"/>
      <c r="G73" s="2"/>
      <c r="H73" s="2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5.75" customHeight="1">
      <c r="A74" s="48">
        <f>sum(F56:F71)</f>
        <v>5.53833</v>
      </c>
      <c r="B74" s="2"/>
      <c r="C74" s="2"/>
      <c r="D74" s="2"/>
      <c r="E74" s="2"/>
      <c r="F74" s="2"/>
      <c r="G74" s="2"/>
      <c r="H74" s="2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5.75" customHeight="1">
      <c r="A75" s="10" t="s">
        <v>154</v>
      </c>
      <c r="B75" s="11"/>
      <c r="C75" s="11"/>
      <c r="D75" s="11"/>
      <c r="E75" s="11"/>
      <c r="F75" s="11"/>
      <c r="G75" s="11"/>
      <c r="H75" s="11"/>
      <c r="I75" s="1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5.75" customHeight="1">
      <c r="A76" s="13"/>
      <c r="B76" s="14"/>
      <c r="C76" s="14"/>
      <c r="D76" s="14"/>
      <c r="E76" s="14"/>
      <c r="F76" s="14"/>
      <c r="G76" s="14"/>
      <c r="H76" s="14"/>
      <c r="I76" s="1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51.0" customHeight="1">
      <c r="A77" s="16">
        <v>1.0</v>
      </c>
      <c r="B77" s="17" t="s">
        <v>155</v>
      </c>
      <c r="C77" s="21" t="s">
        <v>156</v>
      </c>
      <c r="D77" s="19" t="s">
        <v>14</v>
      </c>
      <c r="E77" s="19" t="s">
        <v>157</v>
      </c>
      <c r="F77" s="21">
        <v>0.06</v>
      </c>
      <c r="G77" s="21" t="s">
        <v>16</v>
      </c>
      <c r="H77" s="20" t="s">
        <v>124</v>
      </c>
      <c r="I77" s="21" t="s">
        <v>18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51.0" customHeight="1">
      <c r="A78" s="16">
        <v>2.0</v>
      </c>
      <c r="B78" s="18" t="s">
        <v>158</v>
      </c>
      <c r="C78" s="20" t="s">
        <v>136</v>
      </c>
      <c r="D78" s="25" t="s">
        <v>30</v>
      </c>
      <c r="E78" s="20" t="s">
        <v>159</v>
      </c>
      <c r="F78" s="20">
        <v>0.05</v>
      </c>
      <c r="G78" s="20" t="s">
        <v>31</v>
      </c>
      <c r="H78" s="20" t="s">
        <v>124</v>
      </c>
      <c r="I78" s="20" t="s">
        <v>18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51.0" customHeight="1">
      <c r="A79" s="16">
        <v>3.0</v>
      </c>
      <c r="B79" s="18" t="s">
        <v>160</v>
      </c>
      <c r="C79" s="20" t="s">
        <v>161</v>
      </c>
      <c r="D79" s="25" t="s">
        <v>162</v>
      </c>
      <c r="E79" s="20" t="s">
        <v>159</v>
      </c>
      <c r="F79" s="20">
        <v>0.07</v>
      </c>
      <c r="G79" s="20" t="s">
        <v>31</v>
      </c>
      <c r="H79" s="20" t="s">
        <v>124</v>
      </c>
      <c r="I79" s="20" t="s">
        <v>18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51.0" customHeight="1">
      <c r="A80" s="16">
        <v>4.0</v>
      </c>
      <c r="B80" s="17" t="s">
        <v>163</v>
      </c>
      <c r="C80" s="21" t="s">
        <v>164</v>
      </c>
      <c r="D80" s="19" t="s">
        <v>27</v>
      </c>
      <c r="E80" s="20" t="s">
        <v>159</v>
      </c>
      <c r="F80" s="49">
        <v>0.5</v>
      </c>
      <c r="G80" s="21" t="s">
        <v>44</v>
      </c>
      <c r="H80" s="21" t="s">
        <v>165</v>
      </c>
      <c r="I80" s="21" t="s">
        <v>18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62.25" customHeight="1">
      <c r="A81" s="16">
        <v>5.0</v>
      </c>
      <c r="B81" s="17" t="s">
        <v>166</v>
      </c>
      <c r="C81" s="21" t="s">
        <v>167</v>
      </c>
      <c r="D81" s="19" t="s">
        <v>27</v>
      </c>
      <c r="E81" s="20" t="s">
        <v>159</v>
      </c>
      <c r="F81" s="21">
        <v>0.6</v>
      </c>
      <c r="G81" s="21" t="s">
        <v>44</v>
      </c>
      <c r="H81" s="21" t="s">
        <v>165</v>
      </c>
      <c r="I81" s="21" t="s">
        <v>18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51.0" customHeight="1">
      <c r="A82" s="16">
        <v>6.0</v>
      </c>
      <c r="B82" s="18" t="s">
        <v>168</v>
      </c>
      <c r="C82" s="20" t="s">
        <v>169</v>
      </c>
      <c r="D82" s="25" t="s">
        <v>30</v>
      </c>
      <c r="E82" s="20" t="s">
        <v>159</v>
      </c>
      <c r="F82" s="20">
        <v>10.0</v>
      </c>
      <c r="G82" s="20" t="s">
        <v>170</v>
      </c>
      <c r="H82" s="20" t="s">
        <v>171</v>
      </c>
      <c r="I82" s="20" t="s">
        <v>18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24.75" customHeight="1">
      <c r="A83" s="27" t="s">
        <v>172</v>
      </c>
      <c r="B83" s="2"/>
      <c r="C83" s="2"/>
      <c r="D83" s="2"/>
      <c r="E83" s="2"/>
      <c r="F83" s="2"/>
      <c r="G83" s="2"/>
      <c r="H83" s="2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5.75" customHeight="1">
      <c r="A84" s="28">
        <f>sum(F80:F82)</f>
        <v>11.1</v>
      </c>
      <c r="B84" s="2"/>
      <c r="C84" s="2"/>
      <c r="D84" s="2"/>
      <c r="E84" s="2"/>
      <c r="F84" s="2"/>
      <c r="G84" s="2"/>
      <c r="H84" s="2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5.75" customHeight="1">
      <c r="A85" s="10" t="s">
        <v>173</v>
      </c>
      <c r="B85" s="11"/>
      <c r="C85" s="11"/>
      <c r="D85" s="11"/>
      <c r="E85" s="11"/>
      <c r="F85" s="11"/>
      <c r="G85" s="11"/>
      <c r="H85" s="11"/>
      <c r="I85" s="1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5.75" customHeight="1">
      <c r="A86" s="13"/>
      <c r="B86" s="14"/>
      <c r="C86" s="14"/>
      <c r="D86" s="14"/>
      <c r="E86" s="14"/>
      <c r="F86" s="14"/>
      <c r="G86" s="14"/>
      <c r="H86" s="14"/>
      <c r="I86" s="1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31.5" customHeight="1">
      <c r="A87" s="16">
        <v>1.0</v>
      </c>
      <c r="B87" s="18" t="s">
        <v>174</v>
      </c>
      <c r="C87" s="19" t="s">
        <v>175</v>
      </c>
      <c r="D87" s="19" t="s">
        <v>58</v>
      </c>
      <c r="E87" s="21" t="s">
        <v>176</v>
      </c>
      <c r="F87" s="19">
        <v>0.05</v>
      </c>
      <c r="G87" s="21" t="s">
        <v>31</v>
      </c>
      <c r="H87" s="19" t="s">
        <v>17</v>
      </c>
      <c r="I87" s="19" t="s">
        <v>18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32.25" customHeight="1">
      <c r="A88" s="16">
        <v>2.0</v>
      </c>
      <c r="B88" s="17" t="s">
        <v>177</v>
      </c>
      <c r="C88" s="19" t="s">
        <v>178</v>
      </c>
      <c r="D88" s="19" t="s">
        <v>35</v>
      </c>
      <c r="E88" s="21" t="s">
        <v>176</v>
      </c>
      <c r="F88" s="21">
        <v>0.08</v>
      </c>
      <c r="G88" s="21" t="s">
        <v>31</v>
      </c>
      <c r="H88" s="21" t="s">
        <v>17</v>
      </c>
      <c r="I88" s="19" t="s">
        <v>18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30.75" customHeight="1">
      <c r="A89" s="16">
        <v>3.0</v>
      </c>
      <c r="B89" s="17" t="s">
        <v>179</v>
      </c>
      <c r="C89" s="19" t="s">
        <v>147</v>
      </c>
      <c r="D89" s="19" t="s">
        <v>58</v>
      </c>
      <c r="E89" s="21" t="s">
        <v>176</v>
      </c>
      <c r="F89" s="19">
        <v>5.0</v>
      </c>
      <c r="G89" s="19" t="s">
        <v>180</v>
      </c>
      <c r="H89" s="19" t="s">
        <v>171</v>
      </c>
      <c r="I89" s="19" t="s">
        <v>18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36.0" customHeight="1">
      <c r="A90" s="16">
        <v>4.0</v>
      </c>
      <c r="B90" s="17" t="s">
        <v>181</v>
      </c>
      <c r="C90" s="19" t="s">
        <v>98</v>
      </c>
      <c r="D90" s="19" t="s">
        <v>27</v>
      </c>
      <c r="E90" s="21" t="s">
        <v>176</v>
      </c>
      <c r="F90" s="21">
        <v>4.0425</v>
      </c>
      <c r="G90" s="21" t="s">
        <v>44</v>
      </c>
      <c r="H90" s="21" t="s">
        <v>165</v>
      </c>
      <c r="I90" s="21" t="s">
        <v>18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23.25" customHeight="1">
      <c r="A91" s="27" t="s">
        <v>182</v>
      </c>
      <c r="B91" s="2"/>
      <c r="C91" s="2"/>
      <c r="D91" s="2"/>
      <c r="E91" s="2"/>
      <c r="F91" s="2"/>
      <c r="G91" s="2"/>
      <c r="H91" s="2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5.75" customHeight="1">
      <c r="A92" s="5"/>
      <c r="B92" s="6"/>
      <c r="C92" s="4"/>
      <c r="D92" s="6"/>
      <c r="E92" s="50">
        <f>Sum(F87:F90)</f>
        <v>9.1725</v>
      </c>
      <c r="F92" s="51"/>
      <c r="G92" s="51"/>
      <c r="H92" s="51"/>
      <c r="I92" s="5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5.75" customHeight="1">
      <c r="A93" s="5"/>
      <c r="B93" s="6"/>
      <c r="C93" s="4"/>
      <c r="D93" s="6"/>
      <c r="E93" s="51"/>
      <c r="F93" s="51"/>
      <c r="G93" s="51"/>
      <c r="H93" s="5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5.75" customHeight="1">
      <c r="A94" s="5"/>
      <c r="B94" s="6"/>
      <c r="C94" s="4"/>
      <c r="D94" s="6"/>
      <c r="E94" s="51"/>
      <c r="F94" s="51"/>
      <c r="G94" s="51"/>
      <c r="H94" s="5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5.75" customHeight="1">
      <c r="A95" s="5"/>
      <c r="B95" s="6"/>
      <c r="C95" s="4"/>
      <c r="D95" s="6"/>
      <c r="E95" s="51"/>
      <c r="F95" s="51"/>
      <c r="G95" s="5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5.75" customHeight="1">
      <c r="A96" s="5"/>
      <c r="B96" s="6"/>
      <c r="C96" s="4"/>
      <c r="D96" s="6"/>
      <c r="E96" s="51"/>
      <c r="F96" s="51"/>
      <c r="G96" s="5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5.75" customHeight="1">
      <c r="A97" s="5"/>
      <c r="B97" s="6"/>
      <c r="C97" s="4"/>
      <c r="D97" s="6"/>
      <c r="E97" s="51"/>
      <c r="F97" s="4"/>
      <c r="G97" s="5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5.75" customHeight="1">
      <c r="A98" s="5"/>
      <c r="B98" s="6"/>
      <c r="C98" s="4"/>
      <c r="D98" s="6"/>
      <c r="E98" s="51"/>
      <c r="F98" s="4"/>
      <c r="G98" s="5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5.75" customHeight="1">
      <c r="A99" s="5"/>
      <c r="B99" s="6"/>
      <c r="C99" s="4"/>
      <c r="D99" s="6"/>
      <c r="E99" s="5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5.75" customHeight="1">
      <c r="A100" s="5"/>
      <c r="B100" s="6"/>
      <c r="C100" s="4"/>
      <c r="D100" s="6"/>
      <c r="E100" s="5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5.75" customHeight="1">
      <c r="A101" s="5"/>
      <c r="B101" s="6"/>
      <c r="C101" s="4"/>
      <c r="D101" s="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5.75" customHeight="1">
      <c r="A102" s="5"/>
      <c r="B102" s="6"/>
      <c r="C102" s="4"/>
      <c r="D102" s="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5.75" customHeight="1">
      <c r="A103" s="5"/>
      <c r="B103" s="6"/>
      <c r="C103" s="4"/>
      <c r="D103" s="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5.75" customHeight="1">
      <c r="A104" s="5"/>
      <c r="B104" s="6"/>
      <c r="C104" s="4"/>
      <c r="D104" s="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5.75" customHeight="1">
      <c r="A105" s="5"/>
      <c r="B105" s="6"/>
      <c r="C105" s="4"/>
      <c r="D105" s="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5.75" customHeight="1">
      <c r="A106" s="5"/>
      <c r="B106" s="6"/>
      <c r="C106" s="4"/>
      <c r="D106" s="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5.75" customHeight="1">
      <c r="A107" s="5"/>
      <c r="B107" s="6"/>
      <c r="C107" s="4"/>
      <c r="D107" s="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5.75" customHeight="1">
      <c r="A108" s="5"/>
      <c r="B108" s="6"/>
      <c r="C108" s="4"/>
      <c r="D108" s="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5.75" customHeight="1">
      <c r="A109" s="5"/>
      <c r="B109" s="6"/>
      <c r="C109" s="4"/>
      <c r="D109" s="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5.75" customHeight="1">
      <c r="A110" s="5"/>
      <c r="B110" s="6"/>
      <c r="C110" s="4"/>
      <c r="D110" s="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5.75" customHeight="1">
      <c r="A111" s="5"/>
      <c r="B111" s="6"/>
      <c r="C111" s="4"/>
      <c r="D111" s="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5.75" customHeight="1">
      <c r="A112" s="5"/>
      <c r="B112" s="6"/>
      <c r="C112" s="4"/>
      <c r="D112" s="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5.75" customHeight="1">
      <c r="A113" s="5"/>
      <c r="B113" s="6"/>
      <c r="C113" s="4"/>
      <c r="D113" s="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5.75" customHeight="1">
      <c r="A114" s="5"/>
      <c r="B114" s="6"/>
      <c r="C114" s="4"/>
      <c r="D114" s="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5.75" customHeight="1">
      <c r="A115" s="5"/>
      <c r="B115" s="6"/>
      <c r="C115" s="4"/>
      <c r="D115" s="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5.75" customHeight="1">
      <c r="A116" s="5"/>
      <c r="B116" s="6"/>
      <c r="C116" s="4"/>
      <c r="D116" s="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5.75" customHeight="1">
      <c r="A117" s="5"/>
      <c r="B117" s="6"/>
      <c r="C117" s="4"/>
      <c r="D117" s="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5.75" customHeight="1">
      <c r="A118" s="5"/>
      <c r="B118" s="6"/>
      <c r="C118" s="4"/>
      <c r="D118" s="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5.75" customHeight="1">
      <c r="A119" s="5"/>
      <c r="B119" s="6"/>
      <c r="C119" s="4"/>
      <c r="D119" s="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5.75" customHeight="1">
      <c r="A120" s="5"/>
      <c r="B120" s="6"/>
      <c r="C120" s="4"/>
      <c r="D120" s="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5.75" customHeight="1">
      <c r="A121" s="5"/>
      <c r="B121" s="6"/>
      <c r="C121" s="4"/>
      <c r="D121" s="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5.75" customHeight="1">
      <c r="A122" s="5"/>
      <c r="B122" s="6"/>
      <c r="C122" s="4"/>
      <c r="D122" s="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5.75" customHeight="1">
      <c r="A123" s="5"/>
      <c r="B123" s="6"/>
      <c r="C123" s="4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5.75" customHeight="1">
      <c r="A124" s="5"/>
      <c r="B124" s="6"/>
      <c r="C124" s="4"/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5.75" customHeight="1">
      <c r="A125" s="5"/>
      <c r="B125" s="6"/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5.75" customHeight="1">
      <c r="A126" s="5"/>
      <c r="B126" s="6"/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5.75" customHeight="1">
      <c r="A127" s="5"/>
      <c r="B127" s="6"/>
      <c r="C127" s="4"/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5.75" customHeight="1">
      <c r="A128" s="5"/>
      <c r="B128" s="6"/>
      <c r="C128" s="4"/>
      <c r="D128" s="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5.75" customHeight="1">
      <c r="A129" s="5"/>
      <c r="B129" s="6"/>
      <c r="C129" s="4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5.75" customHeight="1">
      <c r="A130" s="5"/>
      <c r="B130" s="6"/>
      <c r="C130" s="4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5.75" customHeight="1">
      <c r="A131" s="5"/>
      <c r="B131" s="6"/>
      <c r="C131" s="4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5.75" customHeight="1">
      <c r="A132" s="5"/>
      <c r="B132" s="6"/>
      <c r="C132" s="4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5.75" customHeight="1">
      <c r="A133" s="5"/>
      <c r="B133" s="6"/>
      <c r="C133" s="4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5.75" customHeight="1">
      <c r="A134" s="5"/>
      <c r="B134" s="6"/>
      <c r="C134" s="4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5.75" customHeight="1">
      <c r="A135" s="5"/>
      <c r="B135" s="6"/>
      <c r="C135" s="4"/>
      <c r="D135" s="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5.75" customHeight="1">
      <c r="A136" s="5"/>
      <c r="B136" s="6"/>
      <c r="C136" s="4"/>
      <c r="D136" s="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5.75" customHeight="1">
      <c r="A137" s="5"/>
      <c r="B137" s="6"/>
      <c r="C137" s="4"/>
      <c r="D137" s="6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5.75" customHeight="1">
      <c r="A138" s="5"/>
      <c r="B138" s="6"/>
      <c r="C138" s="4"/>
      <c r="D138" s="6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5.75" customHeight="1">
      <c r="A139" s="5"/>
      <c r="B139" s="6"/>
      <c r="C139" s="4"/>
      <c r="D139" s="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5.75" customHeight="1">
      <c r="A140" s="5"/>
      <c r="B140" s="6"/>
      <c r="C140" s="4"/>
      <c r="D140" s="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5.75" customHeight="1">
      <c r="A141" s="5"/>
      <c r="B141" s="6"/>
      <c r="C141" s="4"/>
      <c r="D141" s="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5.75" customHeight="1">
      <c r="A142" s="5"/>
      <c r="B142" s="6"/>
      <c r="C142" s="4"/>
      <c r="D142" s="6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5.75" customHeight="1">
      <c r="A143" s="5"/>
      <c r="B143" s="6"/>
      <c r="C143" s="4"/>
      <c r="D143" s="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5.75" customHeight="1">
      <c r="A144" s="5"/>
      <c r="B144" s="6"/>
      <c r="C144" s="4"/>
      <c r="D144" s="6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5.75" customHeight="1">
      <c r="A145" s="5"/>
      <c r="B145" s="6"/>
      <c r="C145" s="4"/>
      <c r="D145" s="6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5.75" customHeight="1">
      <c r="A146" s="5"/>
      <c r="B146" s="6"/>
      <c r="C146" s="4"/>
      <c r="D146" s="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5.75" customHeight="1">
      <c r="A147" s="5"/>
      <c r="B147" s="6"/>
      <c r="C147" s="4"/>
      <c r="D147" s="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5.75" customHeight="1">
      <c r="A148" s="5"/>
      <c r="B148" s="6"/>
      <c r="C148" s="4"/>
      <c r="D148" s="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5.75" customHeight="1">
      <c r="A149" s="5"/>
      <c r="B149" s="6"/>
      <c r="C149" s="4"/>
      <c r="D149" s="6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5.75" customHeight="1">
      <c r="A150" s="5"/>
      <c r="B150" s="6"/>
      <c r="C150" s="4"/>
      <c r="D150" s="6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5.75" customHeight="1">
      <c r="A151" s="5"/>
      <c r="B151" s="6"/>
      <c r="C151" s="4"/>
      <c r="D151" s="6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5.75" customHeight="1">
      <c r="A152" s="5"/>
      <c r="B152" s="6"/>
      <c r="C152" s="4"/>
      <c r="D152" s="6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5.75" customHeight="1">
      <c r="A153" s="5"/>
      <c r="B153" s="6"/>
      <c r="C153" s="4"/>
      <c r="D153" s="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5.75" customHeight="1">
      <c r="A154" s="5"/>
      <c r="B154" s="6"/>
      <c r="C154" s="4"/>
      <c r="D154" s="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5.75" customHeight="1">
      <c r="A155" s="5"/>
      <c r="B155" s="6"/>
      <c r="C155" s="4"/>
      <c r="D155" s="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5.75" customHeight="1">
      <c r="A156" s="5"/>
      <c r="B156" s="6"/>
      <c r="C156" s="4"/>
      <c r="D156" s="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5.75" customHeight="1">
      <c r="A157" s="5"/>
      <c r="B157" s="6"/>
      <c r="C157" s="4"/>
      <c r="D157" s="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5.75" customHeight="1">
      <c r="A158" s="5"/>
      <c r="B158" s="6"/>
      <c r="C158" s="4"/>
      <c r="D158" s="6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5.75" customHeight="1">
      <c r="A159" s="5"/>
      <c r="B159" s="6"/>
      <c r="C159" s="4"/>
      <c r="D159" s="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5.75" customHeight="1">
      <c r="A160" s="5"/>
      <c r="B160" s="6"/>
      <c r="C160" s="4"/>
      <c r="D160" s="6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5.75" customHeight="1">
      <c r="A161" s="5"/>
      <c r="B161" s="6"/>
      <c r="C161" s="4"/>
      <c r="D161" s="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5.75" customHeight="1">
      <c r="A162" s="5"/>
      <c r="B162" s="6"/>
      <c r="C162" s="4"/>
      <c r="D162" s="6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5.75" customHeight="1">
      <c r="A163" s="5"/>
      <c r="B163" s="6"/>
      <c r="C163" s="4"/>
      <c r="D163" s="6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5.75" customHeight="1">
      <c r="A164" s="5"/>
      <c r="B164" s="6"/>
      <c r="C164" s="4"/>
      <c r="D164" s="6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5.75" customHeight="1">
      <c r="A165" s="5"/>
      <c r="B165" s="6"/>
      <c r="C165" s="4"/>
      <c r="D165" s="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5.75" customHeight="1">
      <c r="A166" s="5"/>
      <c r="B166" s="6"/>
      <c r="C166" s="4"/>
      <c r="D166" s="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5.75" customHeight="1">
      <c r="A167" s="5"/>
      <c r="B167" s="6"/>
      <c r="C167" s="4"/>
      <c r="D167" s="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5.75" customHeight="1">
      <c r="A168" s="5"/>
      <c r="B168" s="6"/>
      <c r="C168" s="4"/>
      <c r="D168" s="6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5.75" customHeight="1">
      <c r="A169" s="5"/>
      <c r="B169" s="6"/>
      <c r="C169" s="4"/>
      <c r="D169" s="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5.75" customHeight="1">
      <c r="A170" s="5"/>
      <c r="B170" s="6"/>
      <c r="C170" s="4"/>
      <c r="D170" s="6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5.75" customHeight="1">
      <c r="A171" s="5"/>
      <c r="B171" s="6"/>
      <c r="C171" s="4"/>
      <c r="D171" s="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5.75" customHeight="1">
      <c r="A172" s="5"/>
      <c r="B172" s="6"/>
      <c r="C172" s="4"/>
      <c r="D172" s="6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5.75" customHeight="1">
      <c r="A173" s="5"/>
      <c r="B173" s="6"/>
      <c r="C173" s="4"/>
      <c r="D173" s="6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5.75" customHeight="1">
      <c r="A174" s="5"/>
      <c r="B174" s="6"/>
      <c r="C174" s="4"/>
      <c r="D174" s="6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5.75" customHeight="1">
      <c r="A175" s="5"/>
      <c r="B175" s="6"/>
      <c r="C175" s="4"/>
      <c r="D175" s="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5.75" customHeight="1">
      <c r="A176" s="5"/>
      <c r="B176" s="6"/>
      <c r="C176" s="4"/>
      <c r="D176" s="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5.75" customHeight="1">
      <c r="A177" s="5"/>
      <c r="B177" s="6"/>
      <c r="C177" s="4"/>
      <c r="D177" s="6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5.75" customHeight="1">
      <c r="A178" s="5"/>
      <c r="B178" s="6"/>
      <c r="C178" s="4"/>
      <c r="D178" s="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5.75" customHeight="1">
      <c r="A179" s="5"/>
      <c r="B179" s="6"/>
      <c r="C179" s="4"/>
      <c r="D179" s="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5.75" customHeight="1">
      <c r="A180" s="5"/>
      <c r="B180" s="6"/>
      <c r="C180" s="4"/>
      <c r="D180" s="6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5.75" customHeight="1">
      <c r="A181" s="5"/>
      <c r="B181" s="6"/>
      <c r="C181" s="4"/>
      <c r="D181" s="6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5.75" customHeight="1">
      <c r="A182" s="5"/>
      <c r="B182" s="6"/>
      <c r="C182" s="4"/>
      <c r="D182" s="6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5.75" customHeight="1">
      <c r="A183" s="5"/>
      <c r="B183" s="6"/>
      <c r="C183" s="4"/>
      <c r="D183" s="6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5.75" customHeight="1">
      <c r="A184" s="5"/>
      <c r="B184" s="6"/>
      <c r="C184" s="4"/>
      <c r="D184" s="6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5.75" customHeight="1">
      <c r="A185" s="5"/>
      <c r="B185" s="6"/>
      <c r="C185" s="4"/>
      <c r="D185" s="6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5.75" customHeight="1">
      <c r="A186" s="5"/>
      <c r="B186" s="6"/>
      <c r="C186" s="4"/>
      <c r="D186" s="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5.75" customHeight="1">
      <c r="A187" s="5"/>
      <c r="B187" s="6"/>
      <c r="C187" s="4"/>
      <c r="D187" s="6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5.75" customHeight="1">
      <c r="A188" s="5"/>
      <c r="B188" s="6"/>
      <c r="C188" s="4"/>
      <c r="D188" s="6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5.75" customHeight="1">
      <c r="A189" s="5"/>
      <c r="B189" s="6"/>
      <c r="C189" s="4"/>
      <c r="D189" s="6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5.75" customHeight="1">
      <c r="A190" s="5"/>
      <c r="B190" s="6"/>
      <c r="C190" s="4"/>
      <c r="D190" s="6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5.75" customHeight="1">
      <c r="A191" s="5"/>
      <c r="B191" s="6"/>
      <c r="C191" s="4"/>
      <c r="D191" s="6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5.75" customHeight="1">
      <c r="A192" s="5"/>
      <c r="B192" s="6"/>
      <c r="C192" s="4"/>
      <c r="D192" s="6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5.75" customHeight="1">
      <c r="A193" s="5"/>
      <c r="B193" s="6"/>
      <c r="C193" s="4"/>
      <c r="D193" s="6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5.75" customHeight="1">
      <c r="A194" s="5"/>
      <c r="B194" s="6"/>
      <c r="C194" s="4"/>
      <c r="D194" s="6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5.75" customHeight="1">
      <c r="A195" s="5"/>
      <c r="B195" s="6"/>
      <c r="C195" s="4"/>
      <c r="D195" s="6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5.75" customHeight="1">
      <c r="A196" s="5"/>
      <c r="B196" s="6"/>
      <c r="C196" s="4"/>
      <c r="D196" s="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5.75" customHeight="1">
      <c r="A197" s="5"/>
      <c r="B197" s="6"/>
      <c r="C197" s="4"/>
      <c r="D197" s="6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5.75" customHeight="1">
      <c r="A198" s="5"/>
      <c r="B198" s="6"/>
      <c r="C198" s="4"/>
      <c r="D198" s="6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5.75" customHeight="1">
      <c r="A199" s="5"/>
      <c r="B199" s="6"/>
      <c r="C199" s="4"/>
      <c r="D199" s="6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5.75" customHeight="1">
      <c r="A200" s="5"/>
      <c r="B200" s="6"/>
      <c r="C200" s="4"/>
      <c r="D200" s="6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5.75" customHeight="1">
      <c r="A201" s="5"/>
      <c r="B201" s="6"/>
      <c r="C201" s="4"/>
      <c r="D201" s="6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5.75" customHeight="1">
      <c r="A202" s="5"/>
      <c r="B202" s="6"/>
      <c r="C202" s="4"/>
      <c r="D202" s="6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5.75" customHeight="1">
      <c r="A203" s="5"/>
      <c r="B203" s="6"/>
      <c r="C203" s="4"/>
      <c r="D203" s="6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5.75" customHeight="1">
      <c r="A204" s="5"/>
      <c r="B204" s="6"/>
      <c r="C204" s="4"/>
      <c r="D204" s="6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5.75" customHeight="1">
      <c r="A205" s="5"/>
      <c r="B205" s="6"/>
      <c r="C205" s="4"/>
      <c r="D205" s="6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5.75" customHeight="1">
      <c r="A206" s="5"/>
      <c r="B206" s="6"/>
      <c r="C206" s="4"/>
      <c r="D206" s="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5.75" customHeight="1">
      <c r="A207" s="5"/>
      <c r="B207" s="6"/>
      <c r="C207" s="4"/>
      <c r="D207" s="6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5.75" customHeight="1">
      <c r="A208" s="5"/>
      <c r="B208" s="6"/>
      <c r="C208" s="4"/>
      <c r="D208" s="6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5.75" customHeight="1">
      <c r="A209" s="5"/>
      <c r="B209" s="6"/>
      <c r="C209" s="4"/>
      <c r="D209" s="6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5.75" customHeight="1">
      <c r="A210" s="5"/>
      <c r="B210" s="6"/>
      <c r="C210" s="4"/>
      <c r="D210" s="6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5.75" customHeight="1">
      <c r="A211" s="5"/>
      <c r="B211" s="6"/>
      <c r="C211" s="4"/>
      <c r="D211" s="6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5.75" customHeight="1">
      <c r="A212" s="5"/>
      <c r="B212" s="6"/>
      <c r="C212" s="4"/>
      <c r="D212" s="6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5.75" customHeight="1">
      <c r="A213" s="5"/>
      <c r="B213" s="6"/>
      <c r="C213" s="4"/>
      <c r="D213" s="6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5.75" customHeight="1">
      <c r="A214" s="5"/>
      <c r="B214" s="6"/>
      <c r="C214" s="4"/>
      <c r="D214" s="6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5.75" customHeight="1">
      <c r="A215" s="5"/>
      <c r="B215" s="6"/>
      <c r="C215" s="4"/>
      <c r="D215" s="6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5.75" customHeight="1">
      <c r="A216" s="5"/>
      <c r="B216" s="6"/>
      <c r="C216" s="4"/>
      <c r="D216" s="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5.75" customHeight="1">
      <c r="A217" s="5"/>
      <c r="B217" s="6"/>
      <c r="C217" s="4"/>
      <c r="D217" s="6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5.75" customHeight="1">
      <c r="A218" s="5"/>
      <c r="B218" s="6"/>
      <c r="C218" s="4"/>
      <c r="D218" s="6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5.75" customHeight="1">
      <c r="A219" s="5"/>
      <c r="B219" s="6"/>
      <c r="C219" s="4"/>
      <c r="D219" s="6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5.75" customHeight="1">
      <c r="A220" s="5"/>
      <c r="B220" s="6"/>
      <c r="C220" s="4"/>
      <c r="D220" s="6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5.75" customHeight="1">
      <c r="A221" s="5"/>
      <c r="B221" s="6"/>
      <c r="C221" s="4"/>
      <c r="D221" s="6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5.75" customHeight="1">
      <c r="A222" s="5"/>
      <c r="B222" s="6"/>
      <c r="C222" s="4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5.75" customHeight="1">
      <c r="A223" s="5"/>
      <c r="B223" s="6"/>
      <c r="C223" s="4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5.75" customHeight="1">
      <c r="A224" s="5"/>
      <c r="B224" s="6"/>
      <c r="C224" s="4"/>
      <c r="D224" s="6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5.75" customHeight="1">
      <c r="A225" s="5"/>
      <c r="B225" s="6"/>
      <c r="C225" s="4"/>
      <c r="D225" s="6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5.75" customHeight="1">
      <c r="A226" s="5"/>
      <c r="B226" s="6"/>
      <c r="C226" s="4"/>
      <c r="D226" s="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5.75" customHeight="1">
      <c r="A227" s="5"/>
      <c r="B227" s="6"/>
      <c r="C227" s="4"/>
      <c r="D227" s="6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5.75" customHeight="1">
      <c r="A228" s="5"/>
      <c r="B228" s="6"/>
      <c r="C228" s="4"/>
      <c r="D228" s="6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5.75" customHeight="1">
      <c r="A229" s="5"/>
      <c r="B229" s="6"/>
      <c r="C229" s="4"/>
      <c r="D229" s="6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5.75" customHeight="1">
      <c r="A230" s="5"/>
      <c r="B230" s="6"/>
      <c r="C230" s="4"/>
      <c r="D230" s="6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5.75" customHeight="1">
      <c r="A231" s="5"/>
      <c r="B231" s="6"/>
      <c r="C231" s="4"/>
      <c r="D231" s="6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5.75" customHeight="1">
      <c r="A232" s="5"/>
      <c r="B232" s="6"/>
      <c r="C232" s="4"/>
      <c r="D232" s="6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5.75" customHeight="1">
      <c r="A233" s="5"/>
      <c r="B233" s="6"/>
      <c r="C233" s="4"/>
      <c r="D233" s="6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5.75" customHeight="1">
      <c r="A234" s="5"/>
      <c r="B234" s="6"/>
      <c r="C234" s="4"/>
      <c r="D234" s="6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5.75" customHeight="1">
      <c r="A235" s="5"/>
      <c r="B235" s="6"/>
      <c r="C235" s="4"/>
      <c r="D235" s="6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5.75" customHeight="1">
      <c r="A236" s="5"/>
      <c r="B236" s="6"/>
      <c r="C236" s="4"/>
      <c r="D236" s="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5.75" customHeight="1">
      <c r="A237" s="5"/>
      <c r="B237" s="6"/>
      <c r="C237" s="4"/>
      <c r="D237" s="6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5.75" customHeight="1">
      <c r="A238" s="5"/>
      <c r="B238" s="6"/>
      <c r="C238" s="4"/>
      <c r="D238" s="6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5.75" customHeight="1">
      <c r="A239" s="5"/>
      <c r="B239" s="6"/>
      <c r="C239" s="4"/>
      <c r="D239" s="6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5.75" customHeight="1">
      <c r="A240" s="5"/>
      <c r="B240" s="6"/>
      <c r="C240" s="4"/>
      <c r="D240" s="6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5.75" customHeight="1">
      <c r="A241" s="5"/>
      <c r="B241" s="6"/>
      <c r="C241" s="4"/>
      <c r="D241" s="6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5.75" customHeight="1">
      <c r="A242" s="5"/>
      <c r="B242" s="6"/>
      <c r="C242" s="4"/>
      <c r="D242" s="6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5.75" customHeight="1">
      <c r="A243" s="5"/>
      <c r="B243" s="6"/>
      <c r="C243" s="4"/>
      <c r="D243" s="6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5.75" customHeight="1">
      <c r="A244" s="5"/>
      <c r="B244" s="6"/>
      <c r="C244" s="4"/>
      <c r="D244" s="6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5.75" customHeight="1">
      <c r="A245" s="5"/>
      <c r="B245" s="6"/>
      <c r="C245" s="4"/>
      <c r="D245" s="6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5.75" customHeight="1">
      <c r="A246" s="5"/>
      <c r="B246" s="6"/>
      <c r="C246" s="4"/>
      <c r="D246" s="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5.75" customHeight="1">
      <c r="A247" s="5"/>
      <c r="B247" s="6"/>
      <c r="C247" s="4"/>
      <c r="D247" s="6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5.75" customHeight="1">
      <c r="A248" s="5"/>
      <c r="B248" s="6"/>
      <c r="C248" s="4"/>
      <c r="D248" s="6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5.75" customHeight="1">
      <c r="A249" s="5"/>
      <c r="B249" s="6"/>
      <c r="C249" s="4"/>
      <c r="D249" s="6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5.75" customHeight="1">
      <c r="A250" s="5"/>
      <c r="B250" s="6"/>
      <c r="C250" s="4"/>
      <c r="D250" s="6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5.75" customHeight="1">
      <c r="A251" s="5"/>
      <c r="B251" s="6"/>
      <c r="C251" s="4"/>
      <c r="D251" s="6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5.75" customHeight="1">
      <c r="A252" s="5"/>
      <c r="B252" s="6"/>
      <c r="C252" s="4"/>
      <c r="D252" s="6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5.75" customHeight="1">
      <c r="A253" s="5"/>
      <c r="B253" s="6"/>
      <c r="C253" s="4"/>
      <c r="D253" s="6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5.75" customHeight="1">
      <c r="A254" s="5"/>
      <c r="B254" s="6"/>
      <c r="C254" s="4"/>
      <c r="D254" s="6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5.75" customHeight="1">
      <c r="A255" s="5"/>
      <c r="B255" s="6"/>
      <c r="C255" s="4"/>
      <c r="D255" s="6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5.75" customHeight="1">
      <c r="A256" s="5"/>
      <c r="B256" s="6"/>
      <c r="C256" s="4"/>
      <c r="D256" s="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5.75" customHeight="1">
      <c r="A257" s="5"/>
      <c r="B257" s="6"/>
      <c r="C257" s="4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5.75" customHeight="1">
      <c r="A258" s="5"/>
      <c r="B258" s="6"/>
      <c r="C258" s="4"/>
      <c r="D258" s="6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5.75" customHeight="1">
      <c r="A259" s="5"/>
      <c r="B259" s="6"/>
      <c r="C259" s="4"/>
      <c r="D259" s="6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5.75" customHeight="1">
      <c r="A260" s="5"/>
      <c r="B260" s="6"/>
      <c r="C260" s="4"/>
      <c r="D260" s="6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5.75" customHeight="1">
      <c r="A261" s="5"/>
      <c r="B261" s="6"/>
      <c r="C261" s="4"/>
      <c r="D261" s="6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5.75" customHeight="1">
      <c r="A262" s="5"/>
      <c r="B262" s="6"/>
      <c r="C262" s="4"/>
      <c r="D262" s="6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5.75" customHeight="1">
      <c r="A263" s="5"/>
      <c r="B263" s="6"/>
      <c r="C263" s="4"/>
      <c r="D263" s="6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5.75" customHeight="1">
      <c r="A264" s="5"/>
      <c r="B264" s="6"/>
      <c r="C264" s="4"/>
      <c r="D264" s="6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5.75" customHeight="1">
      <c r="A265" s="5"/>
      <c r="B265" s="6"/>
      <c r="C265" s="4"/>
      <c r="D265" s="6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5.75" customHeight="1">
      <c r="A266" s="5"/>
      <c r="B266" s="6"/>
      <c r="C266" s="4"/>
      <c r="D266" s="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5.75" customHeight="1">
      <c r="A267" s="5"/>
      <c r="B267" s="6"/>
      <c r="C267" s="4"/>
      <c r="D267" s="6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5.75" customHeight="1">
      <c r="A268" s="5"/>
      <c r="B268" s="6"/>
      <c r="C268" s="4"/>
      <c r="D268" s="6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5.75" customHeight="1">
      <c r="A269" s="5"/>
      <c r="B269" s="6"/>
      <c r="C269" s="4"/>
      <c r="D269" s="6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5.75" customHeight="1">
      <c r="A270" s="5"/>
      <c r="B270" s="6"/>
      <c r="C270" s="4"/>
      <c r="D270" s="6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5.75" customHeight="1">
      <c r="A271" s="5"/>
      <c r="B271" s="6"/>
      <c r="C271" s="4"/>
      <c r="D271" s="6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5.75" customHeight="1">
      <c r="A272" s="5"/>
      <c r="B272" s="6"/>
      <c r="C272" s="4"/>
      <c r="D272" s="6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5.75" customHeight="1">
      <c r="A273" s="5"/>
      <c r="B273" s="6"/>
      <c r="C273" s="4"/>
      <c r="D273" s="6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5.75" customHeight="1">
      <c r="A274" s="5"/>
      <c r="B274" s="6"/>
      <c r="C274" s="4"/>
      <c r="D274" s="6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5.75" customHeight="1">
      <c r="A275" s="5"/>
      <c r="B275" s="6"/>
      <c r="C275" s="4"/>
      <c r="D275" s="6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5.75" customHeight="1">
      <c r="A276" s="5"/>
      <c r="B276" s="6"/>
      <c r="C276" s="4"/>
      <c r="D276" s="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5.75" customHeight="1">
      <c r="A277" s="5"/>
      <c r="B277" s="6"/>
      <c r="C277" s="4"/>
      <c r="D277" s="6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5.75" customHeight="1">
      <c r="A278" s="5"/>
      <c r="B278" s="6"/>
      <c r="C278" s="4"/>
      <c r="D278" s="6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5.75" customHeight="1">
      <c r="A279" s="5"/>
      <c r="B279" s="6"/>
      <c r="C279" s="4"/>
      <c r="D279" s="6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5.75" customHeight="1">
      <c r="A280" s="5"/>
      <c r="B280" s="6"/>
      <c r="C280" s="4"/>
      <c r="D280" s="6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5.75" customHeight="1">
      <c r="A281" s="5"/>
      <c r="B281" s="6"/>
      <c r="C281" s="4"/>
      <c r="D281" s="6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5.75" customHeight="1">
      <c r="A282" s="5"/>
      <c r="B282" s="6"/>
      <c r="C282" s="4"/>
      <c r="D282" s="6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5.75" customHeight="1">
      <c r="A283" s="5"/>
      <c r="B283" s="6"/>
      <c r="C283" s="4"/>
      <c r="D283" s="6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5.75" customHeight="1">
      <c r="A284" s="5"/>
      <c r="B284" s="6"/>
      <c r="C284" s="4"/>
      <c r="D284" s="6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5.75" customHeight="1">
      <c r="A285" s="5"/>
      <c r="B285" s="6"/>
      <c r="C285" s="4"/>
      <c r="D285" s="6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5.75" customHeight="1">
      <c r="A286" s="5"/>
      <c r="B286" s="6"/>
      <c r="C286" s="4"/>
      <c r="D286" s="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5.75" customHeight="1">
      <c r="A287" s="5"/>
      <c r="B287" s="6"/>
      <c r="C287" s="4"/>
      <c r="D287" s="6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5.75" customHeight="1">
      <c r="A288" s="5"/>
      <c r="B288" s="6"/>
      <c r="C288" s="4"/>
      <c r="D288" s="6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5.75" customHeight="1">
      <c r="A289" s="5"/>
      <c r="B289" s="6"/>
      <c r="C289" s="4"/>
      <c r="D289" s="6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5.75" customHeight="1">
      <c r="A290" s="5"/>
      <c r="B290" s="6"/>
      <c r="C290" s="4"/>
      <c r="D290" s="6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5.75" customHeight="1">
      <c r="A291" s="5"/>
      <c r="B291" s="6"/>
      <c r="C291" s="4"/>
      <c r="D291" s="6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5.75" customHeight="1">
      <c r="A292" s="5"/>
      <c r="B292" s="6"/>
      <c r="C292" s="4"/>
      <c r="D292" s="6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1:I1"/>
    <mergeCell ref="A3:I3"/>
    <mergeCell ref="A5:I6"/>
    <mergeCell ref="A22:I22"/>
    <mergeCell ref="A23:I23"/>
    <mergeCell ref="A24:I25"/>
    <mergeCell ref="A50:I50"/>
    <mergeCell ref="A85:I86"/>
    <mergeCell ref="A91:I91"/>
    <mergeCell ref="A51:I51"/>
    <mergeCell ref="A52:I53"/>
    <mergeCell ref="A73:I73"/>
    <mergeCell ref="A74:I74"/>
    <mergeCell ref="A75:I76"/>
    <mergeCell ref="A83:I83"/>
    <mergeCell ref="A84:I8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